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様式3-1(白紙)" sheetId="1" r:id="rId1"/>
    <sheet name="様式3-1" sheetId="2" r:id="rId2"/>
  </sheets>
  <externalReferences>
    <externalReference r:id="rId5"/>
    <externalReference r:id="rId6"/>
    <externalReference r:id="rId7"/>
    <externalReference r:id="rId8"/>
  </externalReferences>
  <definedNames>
    <definedName name="会議費" localSheetId="0">#REF!</definedName>
    <definedName name="会議費">#REF!</definedName>
    <definedName name="会費" localSheetId="0">#REF!</definedName>
    <definedName name="会費">#REF!</definedName>
    <definedName name="金利">#REF!</definedName>
    <definedName name="月変換">'[2]月変換コード表'!$B$2:$B$14</definedName>
    <definedName name="厚生年金保険事業主分" localSheetId="0">'[2]Sheet13'!#REF!</definedName>
    <definedName name="厚生年金保険事業主分">'[2]Sheet13'!#REF!</definedName>
    <definedName name="所属コード表課・部門名">'[2]所属コード'!$E$4:$E$217</definedName>
    <definedName name="所属コード表部所名">'[2]所属コード'!$D$4:$D$217</definedName>
    <definedName name="所属部門の積">'[2]所属コード'!$C$4:$C$217</definedName>
    <definedName name="年齢勤続月">'[2]月変換コード表'!$A$2:$A$14</definedName>
    <definedName name="報酬月額" localSheetId="0">'[2]Sheet13'!#REF!</definedName>
    <definedName name="報酬月額">'[2]Sheet13'!#REF!</definedName>
  </definedNames>
  <calcPr fullCalcOnLoad="1"/>
</workbook>
</file>

<file path=xl/sharedStrings.xml><?xml version="1.0" encoding="utf-8"?>
<sst xmlns="http://schemas.openxmlformats.org/spreadsheetml/2006/main" count="142" uniqueCount="60">
  <si>
    <t>合　計</t>
  </si>
  <si>
    <t>人件費</t>
  </si>
  <si>
    <t>福利厚生費</t>
  </si>
  <si>
    <t>旅費交通費</t>
  </si>
  <si>
    <t>職員被服費</t>
  </si>
  <si>
    <t>通信費</t>
  </si>
  <si>
    <t>消耗品費</t>
  </si>
  <si>
    <t>賃借料</t>
  </si>
  <si>
    <t>教育研修費</t>
  </si>
  <si>
    <t>持込システム費</t>
  </si>
  <si>
    <t>雑費</t>
  </si>
  <si>
    <t>現場責任者(サブマネジャー)</t>
  </si>
  <si>
    <t>業務担当者(リーダー)</t>
  </si>
  <si>
    <t>業務担当者(サブリーダー)</t>
  </si>
  <si>
    <t>業務担当者(スタッフ)</t>
  </si>
  <si>
    <t>業務担当者(パート)</t>
  </si>
  <si>
    <t>定期健康診断、法定外福利厚生費</t>
  </si>
  <si>
    <t>出張旅費、通勤費等</t>
  </si>
  <si>
    <t>ユニフォームレンタル費用等</t>
  </si>
  <si>
    <t>事務用品費等</t>
  </si>
  <si>
    <t>研修参加費、研修テキスト、書籍費等</t>
  </si>
  <si>
    <t>初期整備費、レセプトチェックシステム保守費、マスタ更新費、接続費</t>
  </si>
  <si>
    <t>給与レベルＡ</t>
  </si>
  <si>
    <t>給与レベルB</t>
  </si>
  <si>
    <t>給与レベルＣ</t>
  </si>
  <si>
    <t>給与レベルD</t>
  </si>
  <si>
    <t>給与レベルE</t>
  </si>
  <si>
    <t>給与レベルＦ</t>
  </si>
  <si>
    <t>給与レベルＧ</t>
  </si>
  <si>
    <t>その他諸経費</t>
  </si>
  <si>
    <t>（税抜き：円／年）</t>
  </si>
  <si>
    <t>給与レベルＢ</t>
  </si>
  <si>
    <t>給与レベルＤ</t>
  </si>
  <si>
    <t>給与レベルＥ</t>
  </si>
  <si>
    <t>給与レベルG</t>
  </si>
  <si>
    <t>総括責任者</t>
  </si>
  <si>
    <t>業務担当者(フルタイム)</t>
  </si>
  <si>
    <t>備考</t>
  </si>
  <si>
    <t>記入例（人件費）</t>
  </si>
  <si>
    <t>記入例（諸経費）</t>
  </si>
  <si>
    <t>電話・ファックス・インターネット等通信費用</t>
  </si>
  <si>
    <t>雑費（できる限り具体的に）</t>
  </si>
  <si>
    <t>リース・レンタル料・保守料</t>
  </si>
  <si>
    <t>注）人工に含まれている場合は必ずしも記入する必要はありません。</t>
  </si>
  <si>
    <t>人工(人・年）</t>
  </si>
  <si>
    <t>単価（円/人）</t>
  </si>
  <si>
    <t>一般管理費</t>
  </si>
  <si>
    <t>本社経費等</t>
  </si>
  <si>
    <t>記入例</t>
  </si>
  <si>
    <t>以下のような担当職位例（呼称は応募者の任意）に置き換えて記載下さい。</t>
  </si>
  <si>
    <t>計</t>
  </si>
  <si>
    <t>様式３－１</t>
  </si>
  <si>
    <t>令和5年度</t>
  </si>
  <si>
    <t>令和5年度</t>
  </si>
  <si>
    <t>令和6年度</t>
  </si>
  <si>
    <t>令和7年度</t>
  </si>
  <si>
    <t>令和8年度</t>
  </si>
  <si>
    <t>令和6年度</t>
  </si>
  <si>
    <t>令和7年度</t>
  </si>
  <si>
    <t>令和8年度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</si>
</sst>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#,##0_);[Red]\(#,##0\)"/>
    <numFmt numFmtId="180" formatCode="0.000%"/>
    <numFmt numFmtId="181" formatCode="0_);[Red]\(0\)"/>
    <numFmt numFmtId="182" formatCode="#,##0;[Red]#,##0"/>
    <numFmt numFmtId="183" formatCode="#,##0.0_);[Red]\(#,##0.0\)"/>
    <numFmt numFmtId="184" formatCode="#,##0.00_);[Red]\(#,##0.00\)"/>
    <numFmt numFmtId="185" formatCode="[Red]\ \ #,##0.00\ \ \ &quot;m2/延m2&quot;"/>
    <numFmt numFmtId="186" formatCode="yyyy/mm/dd"/>
    <numFmt numFmtId="187" formatCode="#,##0.000_);[Red]\(#,##0.000\)"/>
    <numFmt numFmtId="188" formatCode="&quot;所得800万円以下：&quot;0.00%"/>
    <numFmt numFmtId="189" formatCode="&quot;資本金1億超：&quot;00&quot;千&quot;&quot;円&quot;"/>
    <numFmt numFmtId="190" formatCode="0.000_);[Red]\(0.000\)"/>
    <numFmt numFmtId="191" formatCode="&quot;¥&quot;#,##0.000;[Red]&quot;¥&quot;\-#,##0.000"/>
    <numFmt numFmtId="192" formatCode="#,##0.00000_);[Red]\(#,##0.00000\)"/>
    <numFmt numFmtId="193" formatCode="0.0_);[Red]\(0.0\)"/>
    <numFmt numFmtId="194" formatCode="0.00_ "/>
    <numFmt numFmtId="195" formatCode="0.0_ "/>
    <numFmt numFmtId="196" formatCode="#,##0.0;[Red]\-#,##0.0"/>
    <numFmt numFmtId="197" formatCode="0.00_);[Red]\(0.00\)"/>
    <numFmt numFmtId="198" formatCode="#,##0.0;[Red]#,##0.0"/>
    <numFmt numFmtId="199" formatCode="#,##0.000;[Red]#,##0.000"/>
    <numFmt numFmtId="200" formatCode="0.000000_);[Red]\(0.0000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_ "/>
    <numFmt numFmtId="206" formatCode="#,##0.000_ 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Ｐゴシック"/>
      <family val="3"/>
    </font>
    <font>
      <sz val="10"/>
      <name val="Arial"/>
      <family val="2"/>
    </font>
    <font>
      <sz val="8"/>
      <color indexed="16"/>
      <name val="Century Schoolbook"/>
      <family val="1"/>
    </font>
    <font>
      <sz val="14"/>
      <name val="System"/>
      <family val="0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7.5"/>
      <name val="ｺﾞｼｯｸ"/>
      <family val="3"/>
    </font>
    <font>
      <sz val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name val="ＭＳ ・団"/>
      <family val="1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Fill="0" applyBorder="0" applyAlignment="0">
      <protection/>
    </xf>
    <xf numFmtId="0" fontId="4" fillId="0" borderId="0">
      <alignment horizontal="left"/>
      <protection/>
    </xf>
    <xf numFmtId="38" fontId="5" fillId="16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0" fontId="5" fillId="17" borderId="3" applyNumberFormat="0" applyBorder="0" applyAlignment="0" applyProtection="0"/>
    <xf numFmtId="185" fontId="7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4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2" borderId="4" applyNumberFormat="0" applyAlignment="0" applyProtection="0"/>
    <xf numFmtId="0" fontId="16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Fill="0" applyBorder="0" applyAlignment="0" applyProtection="0"/>
    <xf numFmtId="0" fontId="19" fillId="17" borderId="5" applyNumberFormat="0" applyFont="0" applyAlignment="0" applyProtection="0"/>
    <xf numFmtId="0" fontId="20" fillId="0" borderId="6" applyNumberFormat="0" applyFill="0" applyAlignment="0" applyProtection="0"/>
    <xf numFmtId="0" fontId="21" fillId="3" borderId="0" applyNumberFormat="0" applyBorder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16" borderId="12" applyNumberFormat="0" applyAlignment="0" applyProtection="0"/>
    <xf numFmtId="0" fontId="29" fillId="0" borderId="0" applyNumberFormat="0" applyFill="0" applyBorder="0" applyAlignment="0" applyProtection="0"/>
    <xf numFmtId="8" fontId="30" fillId="0" borderId="0" applyFont="0" applyFill="0" applyBorder="0" applyAlignment="0" applyProtection="0"/>
    <xf numFmtId="6" fontId="3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7" applyNumberFormat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34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38" fontId="7" fillId="0" borderId="0" xfId="67" applyFont="1" applyAlignment="1" applyProtection="1">
      <alignment horizontal="right" vertical="center"/>
      <protection locked="0"/>
    </xf>
    <xf numFmtId="38" fontId="0" fillId="0" borderId="13" xfId="67" applyBorder="1" applyAlignment="1" applyProtection="1">
      <alignment/>
      <protection locked="0"/>
    </xf>
    <xf numFmtId="38" fontId="0" fillId="0" borderId="14" xfId="67" applyBorder="1" applyAlignment="1" applyProtection="1">
      <alignment/>
      <protection locked="0"/>
    </xf>
    <xf numFmtId="38" fontId="0" fillId="0" borderId="15" xfId="67" applyBorder="1" applyAlignment="1" applyProtection="1">
      <alignment/>
      <protection locked="0"/>
    </xf>
    <xf numFmtId="38" fontId="0" fillId="0" borderId="16" xfId="67" applyFont="1" applyBorder="1" applyAlignment="1" applyProtection="1">
      <alignment/>
      <protection locked="0"/>
    </xf>
    <xf numFmtId="38" fontId="0" fillId="0" borderId="17" xfId="67" applyFont="1" applyBorder="1" applyAlignment="1" applyProtection="1">
      <alignment/>
      <protection locked="0"/>
    </xf>
    <xf numFmtId="38" fontId="0" fillId="0" borderId="18" xfId="67" applyBorder="1" applyAlignment="1" applyProtection="1">
      <alignment vertical="center"/>
      <protection locked="0"/>
    </xf>
    <xf numFmtId="38" fontId="0" fillId="0" borderId="19" xfId="67" applyBorder="1" applyAlignment="1">
      <alignment vertical="center"/>
    </xf>
    <xf numFmtId="38" fontId="0" fillId="0" borderId="20" xfId="67" applyFont="1" applyFill="1" applyBorder="1" applyAlignment="1">
      <alignment vertical="center"/>
    </xf>
    <xf numFmtId="38" fontId="0" fillId="0" borderId="21" xfId="67" applyFont="1" applyFill="1" applyBorder="1" applyAlignment="1">
      <alignment/>
    </xf>
    <xf numFmtId="38" fontId="0" fillId="0" borderId="19" xfId="67" applyBorder="1" applyAlignment="1" applyProtection="1">
      <alignment vertical="center"/>
      <protection locked="0"/>
    </xf>
    <xf numFmtId="38" fontId="0" fillId="0" borderId="22" xfId="67" applyFill="1" applyBorder="1" applyAlignment="1">
      <alignment/>
    </xf>
    <xf numFmtId="38" fontId="0" fillId="0" borderId="20" xfId="67" applyFont="1" applyBorder="1" applyAlignment="1">
      <alignment vertical="center"/>
    </xf>
    <xf numFmtId="38" fontId="0" fillId="0" borderId="23" xfId="67" applyFill="1" applyBorder="1" applyAlignment="1">
      <alignment/>
    </xf>
    <xf numFmtId="38" fontId="0" fillId="0" borderId="24" xfId="67" applyFill="1" applyBorder="1" applyAlignment="1">
      <alignment/>
    </xf>
    <xf numFmtId="38" fontId="0" fillId="0" borderId="25" xfId="67" applyFont="1" applyFill="1" applyBorder="1" applyAlignment="1">
      <alignment vertical="center"/>
    </xf>
    <xf numFmtId="38" fontId="0" fillId="0" borderId="26" xfId="67" applyFill="1" applyBorder="1" applyAlignment="1">
      <alignment/>
    </xf>
    <xf numFmtId="38" fontId="0" fillId="0" borderId="27" xfId="67" applyBorder="1" applyAlignment="1">
      <alignment vertical="center"/>
    </xf>
    <xf numFmtId="38" fontId="0" fillId="0" borderId="21" xfId="67" applyFont="1" applyBorder="1" applyAlignment="1">
      <alignment vertical="center"/>
    </xf>
    <xf numFmtId="38" fontId="0" fillId="0" borderId="28" xfId="67" applyBorder="1" applyAlignment="1">
      <alignment vertical="center"/>
    </xf>
    <xf numFmtId="38" fontId="0" fillId="0" borderId="29" xfId="67" applyFont="1" applyFill="1" applyBorder="1" applyAlignment="1">
      <alignment vertical="center"/>
    </xf>
    <xf numFmtId="38" fontId="0" fillId="0" borderId="30" xfId="67" applyFill="1" applyBorder="1" applyAlignment="1">
      <alignment vertical="center"/>
    </xf>
    <xf numFmtId="38" fontId="0" fillId="0" borderId="31" xfId="67" applyFill="1" applyBorder="1" applyAlignment="1">
      <alignment vertical="center"/>
    </xf>
    <xf numFmtId="38" fontId="0" fillId="0" borderId="32" xfId="67" applyFont="1" applyFill="1" applyBorder="1" applyAlignment="1">
      <alignment vertical="center"/>
    </xf>
    <xf numFmtId="38" fontId="0" fillId="0" borderId="14" xfId="67" applyFill="1" applyBorder="1" applyAlignment="1">
      <alignment vertical="center"/>
    </xf>
    <xf numFmtId="38" fontId="0" fillId="0" borderId="33" xfId="67" applyFill="1" applyBorder="1" applyAlignment="1">
      <alignment vertical="center"/>
    </xf>
    <xf numFmtId="38" fontId="0" fillId="0" borderId="34" xfId="67" applyFont="1" applyFill="1" applyBorder="1" applyAlignment="1">
      <alignment vertical="center"/>
    </xf>
    <xf numFmtId="38" fontId="0" fillId="0" borderId="35" xfId="67" applyFill="1" applyBorder="1" applyAlignment="1">
      <alignment vertical="center"/>
    </xf>
    <xf numFmtId="38" fontId="0" fillId="0" borderId="36" xfId="67" applyFill="1" applyBorder="1" applyAlignment="1">
      <alignment vertical="center"/>
    </xf>
    <xf numFmtId="38" fontId="0" fillId="0" borderId="37" xfId="67" applyFont="1" applyFill="1" applyBorder="1" applyAlignment="1">
      <alignment vertical="center"/>
    </xf>
    <xf numFmtId="38" fontId="0" fillId="0" borderId="38" xfId="67" applyFill="1" applyBorder="1" applyAlignment="1">
      <alignment vertical="center"/>
    </xf>
    <xf numFmtId="38" fontId="0" fillId="0" borderId="39" xfId="67" applyFill="1" applyBorder="1" applyAlignment="1">
      <alignment vertical="center"/>
    </xf>
    <xf numFmtId="38" fontId="0" fillId="0" borderId="40" xfId="67" applyFont="1" applyFill="1" applyBorder="1" applyAlignment="1">
      <alignment vertical="center"/>
    </xf>
    <xf numFmtId="38" fontId="0" fillId="0" borderId="41" xfId="67" applyFill="1" applyBorder="1" applyAlignment="1">
      <alignment vertical="center"/>
    </xf>
    <xf numFmtId="38" fontId="0" fillId="0" borderId="42" xfId="67" applyFill="1" applyBorder="1" applyAlignment="1">
      <alignment vertical="center"/>
    </xf>
    <xf numFmtId="38" fontId="0" fillId="0" borderId="32" xfId="67" applyFill="1" applyBorder="1" applyAlignment="1">
      <alignment vertical="center"/>
    </xf>
    <xf numFmtId="38" fontId="0" fillId="0" borderId="43" xfId="67" applyFont="1" applyFill="1" applyBorder="1" applyAlignment="1">
      <alignment/>
    </xf>
    <xf numFmtId="38" fontId="0" fillId="0" borderId="44" xfId="67" applyFill="1" applyBorder="1" applyAlignment="1">
      <alignment vertical="center"/>
    </xf>
    <xf numFmtId="38" fontId="0" fillId="0" borderId="45" xfId="67" applyFill="1" applyBorder="1" applyAlignment="1">
      <alignment vertical="center"/>
    </xf>
    <xf numFmtId="38" fontId="0" fillId="0" borderId="46" xfId="67" applyFill="1" applyBorder="1" applyAlignment="1">
      <alignment/>
    </xf>
    <xf numFmtId="38" fontId="0" fillId="0" borderId="25" xfId="67" applyFill="1" applyBorder="1" applyAlignment="1">
      <alignment/>
    </xf>
    <xf numFmtId="38" fontId="0" fillId="0" borderId="15" xfId="67" applyFill="1" applyBorder="1" applyAlignment="1">
      <alignment/>
    </xf>
    <xf numFmtId="38" fontId="0" fillId="0" borderId="27" xfId="67" applyFill="1" applyBorder="1" applyAlignment="1">
      <alignment/>
    </xf>
    <xf numFmtId="38" fontId="0" fillId="0" borderId="47" xfId="67" applyFill="1" applyBorder="1" applyAlignment="1">
      <alignment/>
    </xf>
    <xf numFmtId="38" fontId="15" fillId="24" borderId="48" xfId="67" applyFont="1" applyFill="1" applyBorder="1" applyAlignment="1">
      <alignment/>
    </xf>
    <xf numFmtId="38" fontId="15" fillId="24" borderId="49" xfId="67" applyFont="1" applyFill="1" applyBorder="1" applyAlignment="1">
      <alignment/>
    </xf>
    <xf numFmtId="38" fontId="0" fillId="25" borderId="13" xfId="67" applyFont="1" applyFill="1" applyBorder="1" applyAlignment="1">
      <alignment/>
    </xf>
    <xf numFmtId="38" fontId="0" fillId="25" borderId="0" xfId="67" applyFill="1" applyBorder="1" applyAlignment="1">
      <alignment/>
    </xf>
    <xf numFmtId="38" fontId="0" fillId="25" borderId="25" xfId="67" applyFill="1" applyBorder="1" applyAlignment="1">
      <alignment/>
    </xf>
    <xf numFmtId="38" fontId="0" fillId="25" borderId="20" xfId="67" applyFont="1" applyFill="1" applyBorder="1" applyAlignment="1">
      <alignment/>
    </xf>
    <xf numFmtId="38" fontId="0" fillId="25" borderId="21" xfId="67" applyFont="1" applyFill="1" applyBorder="1" applyAlignment="1">
      <alignment/>
    </xf>
    <xf numFmtId="38" fontId="0" fillId="0" borderId="50" xfId="67" applyFill="1" applyBorder="1" applyAlignment="1">
      <alignment vertical="center"/>
    </xf>
    <xf numFmtId="38" fontId="0" fillId="0" borderId="51" xfId="67" applyFill="1" applyBorder="1" applyAlignment="1">
      <alignment vertical="center"/>
    </xf>
    <xf numFmtId="38" fontId="0" fillId="0" borderId="52" xfId="67" applyFill="1" applyBorder="1" applyAlignment="1">
      <alignment vertical="center"/>
    </xf>
    <xf numFmtId="38" fontId="0" fillId="0" borderId="53" xfId="67" applyFill="1" applyBorder="1" applyAlignment="1">
      <alignment vertical="center"/>
    </xf>
    <xf numFmtId="38" fontId="0" fillId="25" borderId="13" xfId="67" applyFill="1" applyBorder="1" applyAlignment="1">
      <alignment/>
    </xf>
    <xf numFmtId="38" fontId="0" fillId="25" borderId="35" xfId="67" applyFill="1" applyBorder="1" applyAlignment="1">
      <alignment/>
    </xf>
    <xf numFmtId="38" fontId="0" fillId="0" borderId="15" xfId="67" applyFont="1" applyFill="1" applyBorder="1" applyAlignment="1">
      <alignment vertical="center"/>
    </xf>
    <xf numFmtId="38" fontId="0" fillId="0" borderId="25" xfId="67" applyFont="1" applyFill="1" applyBorder="1" applyAlignment="1">
      <alignment vertical="center"/>
    </xf>
    <xf numFmtId="38" fontId="0" fillId="0" borderId="54" xfId="67" applyFont="1" applyFill="1" applyBorder="1" applyAlignment="1">
      <alignment vertical="center"/>
    </xf>
    <xf numFmtId="38" fontId="0" fillId="0" borderId="55" xfId="67" applyFont="1" applyFill="1" applyBorder="1" applyAlignment="1">
      <alignment vertical="center"/>
    </xf>
    <xf numFmtId="38" fontId="0" fillId="0" borderId="29" xfId="67" applyFont="1" applyFill="1" applyBorder="1" applyAlignment="1">
      <alignment horizontal="left" vertical="center"/>
    </xf>
    <xf numFmtId="38" fontId="0" fillId="0" borderId="30" xfId="67" applyFill="1" applyBorder="1" applyAlignment="1">
      <alignment horizontal="left" vertical="center"/>
    </xf>
    <xf numFmtId="38" fontId="0" fillId="0" borderId="56" xfId="67" applyFont="1" applyFill="1" applyBorder="1" applyAlignment="1">
      <alignment horizontal="left" vertical="center"/>
    </xf>
    <xf numFmtId="38" fontId="0" fillId="0" borderId="32" xfId="67" applyFont="1" applyFill="1" applyBorder="1" applyAlignment="1">
      <alignment horizontal="left" vertical="center"/>
    </xf>
    <xf numFmtId="38" fontId="0" fillId="0" borderId="14" xfId="67" applyFill="1" applyBorder="1" applyAlignment="1">
      <alignment horizontal="left" vertical="center"/>
    </xf>
    <xf numFmtId="38" fontId="0" fillId="0" borderId="15" xfId="67" applyFont="1" applyFill="1" applyBorder="1" applyAlignment="1">
      <alignment horizontal="left" vertical="center"/>
    </xf>
    <xf numFmtId="38" fontId="0" fillId="0" borderId="57" xfId="67" applyFont="1" applyFill="1" applyBorder="1" applyAlignment="1">
      <alignment vertical="center"/>
    </xf>
    <xf numFmtId="38" fontId="0" fillId="0" borderId="58" xfId="67" applyFont="1" applyFill="1" applyBorder="1" applyAlignment="1">
      <alignment vertical="center"/>
    </xf>
    <xf numFmtId="38" fontId="0" fillId="0" borderId="59" xfId="67" applyFill="1" applyBorder="1" applyAlignment="1">
      <alignment vertical="center"/>
    </xf>
    <xf numFmtId="38" fontId="0" fillId="0" borderId="60" xfId="67" applyFill="1" applyBorder="1" applyAlignment="1">
      <alignment vertical="center"/>
    </xf>
    <xf numFmtId="38" fontId="0" fillId="0" borderId="61" xfId="67" applyFont="1" applyFill="1" applyBorder="1" applyAlignment="1">
      <alignment vertical="center"/>
    </xf>
    <xf numFmtId="38" fontId="0" fillId="0" borderId="2" xfId="67" applyFill="1" applyBorder="1" applyAlignment="1">
      <alignment vertical="center"/>
    </xf>
    <xf numFmtId="38" fontId="0" fillId="0" borderId="62" xfId="67" applyFill="1" applyBorder="1" applyAlignment="1">
      <alignment vertical="center"/>
    </xf>
    <xf numFmtId="38" fontId="0" fillId="0" borderId="15" xfId="67" applyFont="1" applyFill="1" applyBorder="1" applyAlignment="1">
      <alignment/>
    </xf>
    <xf numFmtId="38" fontId="0" fillId="0" borderId="63" xfId="67" applyFont="1" applyFill="1" applyBorder="1" applyAlignment="1">
      <alignment vertical="center"/>
    </xf>
    <xf numFmtId="38" fontId="0" fillId="0" borderId="27" xfId="67" applyFont="1" applyFill="1" applyBorder="1" applyAlignment="1">
      <alignment horizontal="center" vertical="center"/>
    </xf>
    <xf numFmtId="38" fontId="0" fillId="0" borderId="0" xfId="67" applyFill="1" applyBorder="1" applyAlignment="1">
      <alignment vertical="center"/>
    </xf>
    <xf numFmtId="38" fontId="0" fillId="0" borderId="64" xfId="67" applyFill="1" applyBorder="1" applyAlignment="1">
      <alignment vertical="center"/>
    </xf>
    <xf numFmtId="38" fontId="37" fillId="24" borderId="48" xfId="67" applyFont="1" applyFill="1" applyBorder="1" applyAlignment="1">
      <alignment/>
    </xf>
    <xf numFmtId="38" fontId="37" fillId="24" borderId="49" xfId="67" applyFont="1" applyFill="1" applyBorder="1" applyAlignment="1">
      <alignment/>
    </xf>
    <xf numFmtId="38" fontId="0" fillId="0" borderId="65" xfId="67" applyFill="1" applyBorder="1" applyAlignment="1">
      <alignment vertical="center"/>
    </xf>
    <xf numFmtId="38" fontId="0" fillId="0" borderId="32" xfId="67" applyFill="1" applyBorder="1" applyAlignment="1">
      <alignment vertical="center"/>
    </xf>
    <xf numFmtId="38" fontId="0" fillId="0" borderId="66" xfId="67" applyFill="1" applyBorder="1" applyAlignment="1">
      <alignment vertical="center"/>
    </xf>
    <xf numFmtId="38" fontId="0" fillId="0" borderId="40" xfId="67" applyFill="1" applyBorder="1" applyAlignment="1">
      <alignment vertical="center"/>
    </xf>
    <xf numFmtId="38" fontId="0" fillId="0" borderId="67" xfId="67" applyFill="1" applyBorder="1" applyAlignment="1">
      <alignment vertical="center"/>
    </xf>
    <xf numFmtId="38" fontId="0" fillId="0" borderId="58" xfId="67" applyFill="1" applyBorder="1" applyAlignment="1">
      <alignment vertical="center"/>
    </xf>
    <xf numFmtId="38" fontId="0" fillId="0" borderId="32" xfId="67" applyFont="1" applyFill="1" applyBorder="1" applyAlignment="1">
      <alignment vertical="center"/>
    </xf>
    <xf numFmtId="38" fontId="0" fillId="0" borderId="14" xfId="67" applyFill="1" applyBorder="1" applyAlignment="1">
      <alignment vertical="center"/>
    </xf>
    <xf numFmtId="38" fontId="0" fillId="0" borderId="37" xfId="67" applyFont="1" applyFill="1" applyBorder="1" applyAlignment="1">
      <alignment vertical="center"/>
    </xf>
    <xf numFmtId="38" fontId="0" fillId="0" borderId="38" xfId="67" applyFill="1" applyBorder="1" applyAlignment="1">
      <alignment vertical="center"/>
    </xf>
    <xf numFmtId="38" fontId="0" fillId="0" borderId="68" xfId="67" applyFont="1" applyFill="1" applyBorder="1" applyAlignment="1">
      <alignment horizontal="center" vertical="center"/>
    </xf>
    <xf numFmtId="38" fontId="0" fillId="0" borderId="2" xfId="67" applyFill="1" applyBorder="1" applyAlignment="1">
      <alignment horizontal="center" vertical="center"/>
    </xf>
    <xf numFmtId="38" fontId="0" fillId="0" borderId="69" xfId="67" applyFill="1" applyBorder="1" applyAlignment="1">
      <alignment horizontal="center" vertical="center"/>
    </xf>
    <xf numFmtId="38" fontId="0" fillId="0" borderId="67" xfId="67" applyFont="1" applyFill="1" applyBorder="1" applyAlignment="1">
      <alignment vertical="center"/>
    </xf>
    <xf numFmtId="38" fontId="0" fillId="0" borderId="70" xfId="67" applyBorder="1" applyAlignment="1">
      <alignment vertical="center"/>
    </xf>
    <xf numFmtId="38" fontId="0" fillId="0" borderId="15" xfId="67" applyBorder="1" applyAlignment="1">
      <alignment vertical="center"/>
    </xf>
    <xf numFmtId="38" fontId="37" fillId="24" borderId="71" xfId="67" applyFont="1" applyFill="1" applyBorder="1" applyAlignment="1">
      <alignment horizontal="center"/>
    </xf>
    <xf numFmtId="38" fontId="38" fillId="24" borderId="72" xfId="67" applyFont="1" applyFill="1" applyBorder="1" applyAlignment="1">
      <alignment horizontal="center"/>
    </xf>
    <xf numFmtId="38" fontId="38" fillId="24" borderId="73" xfId="67" applyFont="1" applyFill="1" applyBorder="1" applyAlignment="1">
      <alignment horizontal="center"/>
    </xf>
    <xf numFmtId="38" fontId="0" fillId="0" borderId="74" xfId="67" applyFont="1" applyFill="1" applyBorder="1" applyAlignment="1">
      <alignment horizontal="center" vertical="center"/>
    </xf>
    <xf numFmtId="38" fontId="0" fillId="0" borderId="44" xfId="67" applyFont="1" applyFill="1" applyBorder="1" applyAlignment="1">
      <alignment horizontal="center" vertical="center"/>
    </xf>
    <xf numFmtId="38" fontId="0" fillId="0" borderId="75" xfId="67" applyFont="1" applyFill="1" applyBorder="1" applyAlignment="1">
      <alignment horizontal="center" vertical="center"/>
    </xf>
    <xf numFmtId="38" fontId="0" fillId="0" borderId="76" xfId="67" applyBorder="1" applyAlignment="1" applyProtection="1">
      <alignment horizontal="center" vertical="center"/>
      <protection locked="0"/>
    </xf>
    <xf numFmtId="38" fontId="0" fillId="0" borderId="77" xfId="67" applyBorder="1" applyAlignment="1" applyProtection="1">
      <alignment horizontal="center" vertical="center"/>
      <protection locked="0"/>
    </xf>
    <xf numFmtId="38" fontId="0" fillId="0" borderId="78" xfId="67" applyBorder="1" applyAlignment="1" applyProtection="1">
      <alignment horizontal="center" vertical="center"/>
      <protection locked="0"/>
    </xf>
    <xf numFmtId="38" fontId="0" fillId="0" borderId="79" xfId="67" applyBorder="1" applyAlignment="1" applyProtection="1">
      <alignment horizontal="center" vertical="center"/>
      <protection locked="0"/>
    </xf>
    <xf numFmtId="38" fontId="0" fillId="0" borderId="80" xfId="67" applyBorder="1" applyAlignment="1" applyProtection="1">
      <alignment horizontal="center" vertical="center"/>
      <protection locked="0"/>
    </xf>
    <xf numFmtId="38" fontId="0" fillId="0" borderId="81" xfId="67" applyBorder="1" applyAlignment="1" applyProtection="1">
      <alignment horizontal="center" vertical="center"/>
      <protection locked="0"/>
    </xf>
    <xf numFmtId="38" fontId="36" fillId="0" borderId="78" xfId="67" applyFont="1" applyFill="1" applyBorder="1" applyAlignment="1" applyProtection="1">
      <alignment horizontal="center" vertical="center"/>
      <protection locked="0"/>
    </xf>
    <xf numFmtId="38" fontId="0" fillId="0" borderId="82" xfId="67" applyFont="1" applyFill="1" applyBorder="1" applyAlignment="1" applyProtection="1">
      <alignment horizontal="center" vertical="center"/>
      <protection locked="0"/>
    </xf>
    <xf numFmtId="38" fontId="0" fillId="0" borderId="83" xfId="67" applyFont="1" applyBorder="1" applyAlignment="1" applyProtection="1">
      <alignment horizontal="center" vertical="center"/>
      <protection locked="0"/>
    </xf>
    <xf numFmtId="38" fontId="0" fillId="0" borderId="84" xfId="67" applyFont="1" applyFill="1" applyBorder="1" applyAlignment="1" applyProtection="1">
      <alignment horizontal="center" vertical="center"/>
      <protection locked="0"/>
    </xf>
    <xf numFmtId="38" fontId="0" fillId="0" borderId="85" xfId="67" applyBorder="1" applyAlignment="1" applyProtection="1">
      <alignment horizontal="center" vertical="center"/>
      <protection locked="0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Grey" xfId="35"/>
    <cellStyle name="Header1" xfId="36"/>
    <cellStyle name="Header2" xfId="37"/>
    <cellStyle name="Input [yellow]" xfId="38"/>
    <cellStyle name="Normal - Style1" xfId="39"/>
    <cellStyle name="Normal_#18-Internet" xfId="40"/>
    <cellStyle name="Percent [2]" xfId="41"/>
    <cellStyle name="price" xfId="42"/>
    <cellStyle name="revised" xfId="43"/>
    <cellStyle name="s]&#13;&#10;load=&#13;&#10;Beep=yes&#13;&#10;NullPort=None&#13;&#10;BorderWidth=3&#13;&#10;CursorBlinkRate=530&#13;&#10;DoubleClickSpeed=452&#13;&#10;Programs=com exe bat pif&#13;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ヘッダー" xfId="59"/>
    <cellStyle name="メモ" xfId="60"/>
    <cellStyle name="リンク セル" xfId="61"/>
    <cellStyle name="悪い" xfId="62"/>
    <cellStyle name="計算" xfId="63"/>
    <cellStyle name="警告文" xfId="64"/>
    <cellStyle name="桁蟻唇Ｆ [0.00]_laroux" xfId="65"/>
    <cellStyle name="桁蟻唇Ｆ_laroux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脱浦 [0.00]_lalala" xfId="76"/>
    <cellStyle name="脱浦_lalala" xfId="77"/>
    <cellStyle name="Currency [0]" xfId="78"/>
    <cellStyle name="Currency" xfId="79"/>
    <cellStyle name="入力" xfId="80"/>
    <cellStyle name="Followed Hyperlink" xfId="81"/>
    <cellStyle name="未定義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99FF66"/>
      <rgbColor rgb="0066FF33"/>
      <rgbColor rgb="0000CC6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1026780\LOCALS~1\Temp\070702&#35696;&#21729;&#20250;&#39208;&#22522;&#28310;&#37329;&#21033;&#12452;&#12531;&#12487;&#12451;&#12465;\&#12304;&#21029;&#28155;&#8544;&#12305;&#21442;&#35696;&#21729;&#20250;&#39208;C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.yon-b.co.jp\sharedfolders\DOCUME~1\TSAKAM~1\LOCALS~1\Temp\C.DOCUME~1.tsakamoto.APPLIC~1.lotus.notes.data\&#32068;&#21512;\PROGRAM%20FILES\RIMARTS\REBECCA\union\User0\Attach\20010124_00\&#32068;&#21512;&#21729;&#65288;&#65298;&#65296;&#65296;&#65296;&#65295;&#65297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.yon-b.co.jp\sharedfolders\DOCUME~1\TSAKAM~1\LOCALS~1\Temp\C.DOCUME~1.tsakamoto.APPLIC~1.lotus.notes.data\&#32068;&#21512;\&#32068;&#21512;\&#22823;&#20250;&#38306;&#36899;\&#22823;&#20250;&#28310;&#20633;\&#36035;&#37329;&#21172;&#21332;&#35336;&#3001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MP\D.Notes.Data\&#27096;&#24335;12&#65293;3&#65293;4&#12288;&#30149;&#38498;&#32076;&#21942;&#25903;&#25588;&#26989;&#21209;&#12288;&#26989;&#21209;&#12398;&#23455;&#26045;&#36027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支払１"/>
      <sheetName val="借入１"/>
      <sheetName val="国支払２"/>
      <sheetName val="借入２"/>
      <sheetName val="国支払３"/>
      <sheetName val="借入３"/>
      <sheetName val="国支払3(2)"/>
      <sheetName val="借入3 (2)"/>
      <sheetName val="国支払４"/>
      <sheetName val="借入４"/>
      <sheetName val="国支払５"/>
      <sheetName val="借入５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変換コード表"/>
      <sheetName val="所属コード"/>
      <sheetName val="Sheet13"/>
    </sheetNames>
    <sheetDataSet>
      <sheetData sheetId="0">
        <row r="2">
          <cell r="A2">
            <v>0</v>
          </cell>
          <cell r="B2">
            <v>0</v>
          </cell>
        </row>
        <row r="3">
          <cell r="A3">
            <v>1</v>
          </cell>
          <cell r="B3">
            <v>0.1</v>
          </cell>
        </row>
        <row r="4">
          <cell r="A4">
            <v>2</v>
          </cell>
          <cell r="B4">
            <v>0.2</v>
          </cell>
        </row>
        <row r="5">
          <cell r="A5">
            <v>3</v>
          </cell>
          <cell r="B5">
            <v>0.3</v>
          </cell>
        </row>
        <row r="6">
          <cell r="A6">
            <v>4</v>
          </cell>
          <cell r="B6">
            <v>0.3</v>
          </cell>
        </row>
        <row r="7">
          <cell r="A7">
            <v>5</v>
          </cell>
          <cell r="B7">
            <v>0.4</v>
          </cell>
        </row>
        <row r="8">
          <cell r="A8">
            <v>6</v>
          </cell>
          <cell r="B8">
            <v>0.5</v>
          </cell>
        </row>
        <row r="9">
          <cell r="A9">
            <v>7</v>
          </cell>
          <cell r="B9">
            <v>0.6</v>
          </cell>
        </row>
        <row r="10">
          <cell r="A10">
            <v>8</v>
          </cell>
          <cell r="B10">
            <v>0.7</v>
          </cell>
        </row>
        <row r="11">
          <cell r="A11">
            <v>9</v>
          </cell>
          <cell r="B11">
            <v>0.8</v>
          </cell>
        </row>
        <row r="12">
          <cell r="A12">
            <v>10</v>
          </cell>
          <cell r="B12">
            <v>0.8</v>
          </cell>
        </row>
        <row r="13">
          <cell r="A13">
            <v>11</v>
          </cell>
          <cell r="B13">
            <v>0.9</v>
          </cell>
        </row>
        <row r="14">
          <cell r="A14">
            <v>12</v>
          </cell>
          <cell r="B14">
            <v>1</v>
          </cell>
        </row>
      </sheetData>
      <sheetData sheetId="1">
        <row r="4">
          <cell r="C4">
            <v>11011</v>
          </cell>
          <cell r="D4" t="str">
            <v>総務部</v>
          </cell>
          <cell r="E4" t="str">
            <v> </v>
          </cell>
        </row>
        <row r="5">
          <cell r="C5">
            <v>11111</v>
          </cell>
          <cell r="D5" t="str">
            <v>役員</v>
          </cell>
          <cell r="E5" t="str">
            <v> </v>
          </cell>
        </row>
        <row r="6">
          <cell r="C6">
            <v>11115</v>
          </cell>
          <cell r="D6" t="str">
            <v>役員</v>
          </cell>
          <cell r="E6" t="str">
            <v> </v>
          </cell>
        </row>
        <row r="7">
          <cell r="C7">
            <v>11121</v>
          </cell>
          <cell r="D7" t="str">
            <v>役員</v>
          </cell>
          <cell r="E7" t="str">
            <v> </v>
          </cell>
        </row>
        <row r="8">
          <cell r="C8">
            <v>11131</v>
          </cell>
          <cell r="D8" t="str">
            <v>役員</v>
          </cell>
        </row>
        <row r="9">
          <cell r="C9">
            <v>11141</v>
          </cell>
          <cell r="D9" t="str">
            <v>役員</v>
          </cell>
          <cell r="E9" t="str">
            <v> </v>
          </cell>
        </row>
        <row r="10">
          <cell r="C10">
            <v>11151</v>
          </cell>
          <cell r="D10" t="str">
            <v>役員</v>
          </cell>
        </row>
        <row r="11">
          <cell r="C11">
            <v>11161</v>
          </cell>
          <cell r="D11" t="str">
            <v>役員</v>
          </cell>
          <cell r="E11" t="str">
            <v> </v>
          </cell>
        </row>
        <row r="12">
          <cell r="C12">
            <v>11171</v>
          </cell>
          <cell r="D12" t="str">
            <v>役員</v>
          </cell>
          <cell r="E12" t="str">
            <v> </v>
          </cell>
        </row>
        <row r="13">
          <cell r="C13">
            <v>11191</v>
          </cell>
          <cell r="D13" t="str">
            <v>役員</v>
          </cell>
          <cell r="E13" t="str">
            <v> </v>
          </cell>
        </row>
        <row r="14">
          <cell r="C14">
            <v>11311</v>
          </cell>
          <cell r="D14" t="str">
            <v>総務部</v>
          </cell>
          <cell r="E14" t="str">
            <v>総務課</v>
          </cell>
        </row>
        <row r="15">
          <cell r="C15">
            <v>11411</v>
          </cell>
          <cell r="D15" t="str">
            <v>総務部</v>
          </cell>
          <cell r="E15" t="str">
            <v>能力開発課</v>
          </cell>
        </row>
        <row r="16">
          <cell r="C16">
            <v>11511</v>
          </cell>
          <cell r="D16" t="str">
            <v>総務部</v>
          </cell>
          <cell r="E16" t="str">
            <v>労務課</v>
          </cell>
        </row>
        <row r="17">
          <cell r="C17">
            <v>15115</v>
          </cell>
          <cell r="D17" t="str">
            <v>企画管理部</v>
          </cell>
          <cell r="E17" t="str">
            <v>システム課</v>
          </cell>
        </row>
        <row r="18">
          <cell r="C18">
            <v>15317</v>
          </cell>
          <cell r="D18" t="str">
            <v>企画管理部</v>
          </cell>
          <cell r="E18" t="str">
            <v>企画管理課</v>
          </cell>
        </row>
        <row r="19">
          <cell r="C19">
            <v>18018</v>
          </cell>
          <cell r="D19" t="str">
            <v>事業開発部</v>
          </cell>
          <cell r="E19" t="str">
            <v> </v>
          </cell>
        </row>
        <row r="20">
          <cell r="C20">
            <v>18047</v>
          </cell>
          <cell r="D20" t="str">
            <v>事業開発部</v>
          </cell>
          <cell r="E20" t="str">
            <v> </v>
          </cell>
        </row>
        <row r="21">
          <cell r="C21">
            <v>18118</v>
          </cell>
          <cell r="D21" t="str">
            <v>事業開発部</v>
          </cell>
          <cell r="E21" t="str">
            <v>事業開発課</v>
          </cell>
        </row>
        <row r="22">
          <cell r="C22">
            <v>18347</v>
          </cell>
          <cell r="D22" t="str">
            <v>事業開発部</v>
          </cell>
          <cell r="E22" t="str">
            <v>環境開発課</v>
          </cell>
        </row>
        <row r="23">
          <cell r="C23">
            <v>21021</v>
          </cell>
          <cell r="D23" t="str">
            <v>ビル事業部</v>
          </cell>
          <cell r="E23" t="str">
            <v> </v>
          </cell>
        </row>
        <row r="24">
          <cell r="C24">
            <v>21121</v>
          </cell>
          <cell r="D24" t="str">
            <v>ビル事業部</v>
          </cell>
          <cell r="E24" t="str">
            <v>ビル総括課</v>
          </cell>
        </row>
        <row r="25">
          <cell r="C25">
            <v>21221</v>
          </cell>
          <cell r="D25" t="str">
            <v>ビル事業部</v>
          </cell>
          <cell r="E25" t="str">
            <v>ビルサービス課</v>
          </cell>
        </row>
        <row r="26">
          <cell r="C26">
            <v>21321</v>
          </cell>
          <cell r="D26" t="str">
            <v>ビル事業部</v>
          </cell>
          <cell r="E26" t="str">
            <v>ビル工事課</v>
          </cell>
        </row>
        <row r="27">
          <cell r="C27">
            <v>21421</v>
          </cell>
          <cell r="D27" t="str">
            <v>ビル事業部</v>
          </cell>
          <cell r="E27" t="str">
            <v>ビル管理課</v>
          </cell>
        </row>
        <row r="28">
          <cell r="C28">
            <v>21521</v>
          </cell>
          <cell r="D28" t="str">
            <v>ビル事業部</v>
          </cell>
          <cell r="E28" t="str">
            <v>丸の内センター</v>
          </cell>
        </row>
        <row r="29">
          <cell r="C29">
            <v>21721</v>
          </cell>
          <cell r="D29" t="str">
            <v>ビル事業部</v>
          </cell>
          <cell r="E29" t="str">
            <v>春日センター</v>
          </cell>
        </row>
        <row r="30">
          <cell r="C30">
            <v>21921</v>
          </cell>
          <cell r="D30" t="str">
            <v>ビル事業部</v>
          </cell>
          <cell r="E30" t="str">
            <v>熱供給グループ</v>
          </cell>
        </row>
        <row r="31">
          <cell r="C31">
            <v>22121</v>
          </cell>
          <cell r="D31" t="str">
            <v>ビル事業部</v>
          </cell>
          <cell r="E31" t="str">
            <v>情報通信ビル</v>
          </cell>
        </row>
        <row r="32">
          <cell r="C32">
            <v>22321</v>
          </cell>
          <cell r="D32" t="str">
            <v>ビル事業部</v>
          </cell>
          <cell r="E32" t="str">
            <v>電気ビル</v>
          </cell>
        </row>
        <row r="33">
          <cell r="C33">
            <v>22521</v>
          </cell>
          <cell r="D33" t="str">
            <v>ビル事業部</v>
          </cell>
          <cell r="E33" t="str">
            <v>総研ビル</v>
          </cell>
        </row>
        <row r="34">
          <cell r="C34">
            <v>22721</v>
          </cell>
          <cell r="D34" t="str">
            <v>ビル事業部</v>
          </cell>
          <cell r="E34" t="str">
            <v>屋島事業所</v>
          </cell>
        </row>
        <row r="35">
          <cell r="C35">
            <v>31031</v>
          </cell>
          <cell r="D35" t="str">
            <v>不動産事業部</v>
          </cell>
          <cell r="E35" t="str">
            <v> </v>
          </cell>
        </row>
        <row r="36">
          <cell r="C36">
            <v>31131</v>
          </cell>
          <cell r="D36" t="str">
            <v>不動産事業部</v>
          </cell>
          <cell r="E36" t="str">
            <v>住宅課</v>
          </cell>
        </row>
        <row r="37">
          <cell r="C37">
            <v>31331</v>
          </cell>
          <cell r="D37" t="str">
            <v>不動産事業部</v>
          </cell>
          <cell r="E37" t="str">
            <v>用地課</v>
          </cell>
        </row>
        <row r="38">
          <cell r="C38">
            <v>41041</v>
          </cell>
          <cell r="D38" t="str">
            <v>環境事業部</v>
          </cell>
          <cell r="E38" t="str">
            <v> </v>
          </cell>
        </row>
        <row r="39">
          <cell r="C39">
            <v>41541</v>
          </cell>
          <cell r="D39" t="str">
            <v>環境事業部</v>
          </cell>
          <cell r="E39" t="str">
            <v>環境事業課</v>
          </cell>
        </row>
        <row r="40">
          <cell r="C40">
            <v>41741</v>
          </cell>
          <cell r="D40" t="str">
            <v>環境事業部</v>
          </cell>
          <cell r="E40" t="str">
            <v>環境営業課</v>
          </cell>
        </row>
        <row r="41">
          <cell r="C41">
            <v>41841</v>
          </cell>
          <cell r="D41" t="str">
            <v>環境事業部</v>
          </cell>
          <cell r="E41" t="str">
            <v>化学課</v>
          </cell>
        </row>
        <row r="42">
          <cell r="C42">
            <v>51051</v>
          </cell>
          <cell r="D42" t="str">
            <v>商事部</v>
          </cell>
          <cell r="E42" t="str">
            <v> </v>
          </cell>
        </row>
        <row r="43">
          <cell r="C43">
            <v>51151</v>
          </cell>
          <cell r="D43" t="str">
            <v>商事部</v>
          </cell>
          <cell r="E43" t="str">
            <v>総括課</v>
          </cell>
        </row>
        <row r="44">
          <cell r="C44">
            <v>51351</v>
          </cell>
          <cell r="D44" t="str">
            <v>商事部</v>
          </cell>
          <cell r="E44" t="str">
            <v>建材課</v>
          </cell>
        </row>
        <row r="45">
          <cell r="C45">
            <v>51451</v>
          </cell>
          <cell r="D45" t="str">
            <v>商事部</v>
          </cell>
          <cell r="E45" t="str">
            <v>電材課</v>
          </cell>
        </row>
        <row r="46">
          <cell r="C46">
            <v>51551</v>
          </cell>
          <cell r="D46" t="str">
            <v>商事部</v>
          </cell>
          <cell r="E46" t="str">
            <v>燃料課</v>
          </cell>
        </row>
        <row r="47">
          <cell r="C47">
            <v>51651</v>
          </cell>
          <cell r="D47" t="str">
            <v>商事部</v>
          </cell>
          <cell r="E47" t="str">
            <v>機械・オートリース課</v>
          </cell>
        </row>
        <row r="48">
          <cell r="C48">
            <v>51711</v>
          </cell>
          <cell r="D48" t="str">
            <v>商事部</v>
          </cell>
          <cell r="E48" t="str">
            <v>販売促進プロジェクト</v>
          </cell>
        </row>
        <row r="49">
          <cell r="C49">
            <v>51911</v>
          </cell>
          <cell r="D49" t="str">
            <v>東京営業所</v>
          </cell>
          <cell r="E49" t="str">
            <v>一般管理</v>
          </cell>
        </row>
        <row r="50">
          <cell r="C50">
            <v>51951</v>
          </cell>
          <cell r="D50" t="str">
            <v>東京営業所</v>
          </cell>
          <cell r="E50" t="str">
            <v>商事</v>
          </cell>
        </row>
        <row r="51">
          <cell r="C51">
            <v>61061</v>
          </cell>
          <cell r="D51" t="str">
            <v>広告部</v>
          </cell>
          <cell r="E51" t="str">
            <v> </v>
          </cell>
        </row>
        <row r="52">
          <cell r="C52">
            <v>61161</v>
          </cell>
          <cell r="D52" t="str">
            <v>広告部</v>
          </cell>
          <cell r="E52" t="str">
            <v>広告企画課</v>
          </cell>
        </row>
        <row r="53">
          <cell r="C53">
            <v>61261</v>
          </cell>
          <cell r="D53" t="str">
            <v>広告部</v>
          </cell>
          <cell r="E53" t="str">
            <v>広告営業課</v>
          </cell>
        </row>
        <row r="54">
          <cell r="C54">
            <v>61361</v>
          </cell>
          <cell r="D54" t="str">
            <v>広告部</v>
          </cell>
          <cell r="E54" t="str">
            <v>クリエーティブ制作課</v>
          </cell>
        </row>
        <row r="55">
          <cell r="C55">
            <v>61563</v>
          </cell>
          <cell r="D55" t="str">
            <v>広告部</v>
          </cell>
          <cell r="E55" t="str">
            <v>ビジョン</v>
          </cell>
        </row>
        <row r="56">
          <cell r="C56">
            <v>71011</v>
          </cell>
          <cell r="D56" t="str">
            <v>サービス事業部</v>
          </cell>
          <cell r="E56" t="str">
            <v> </v>
          </cell>
        </row>
        <row r="57">
          <cell r="C57">
            <v>71071</v>
          </cell>
          <cell r="D57" t="str">
            <v>サービス事業部</v>
          </cell>
          <cell r="E57" t="str">
            <v> </v>
          </cell>
        </row>
        <row r="58">
          <cell r="C58">
            <v>71171</v>
          </cell>
          <cell r="D58" t="str">
            <v>サービス事業部</v>
          </cell>
          <cell r="E58" t="str">
            <v>オフィスサービス課</v>
          </cell>
        </row>
        <row r="59">
          <cell r="C59">
            <v>71177</v>
          </cell>
          <cell r="D59" t="str">
            <v>サービス事業部</v>
          </cell>
          <cell r="E59" t="str">
            <v>レストサービス課</v>
          </cell>
        </row>
        <row r="60">
          <cell r="C60">
            <v>71375</v>
          </cell>
          <cell r="D60" t="str">
            <v>サービス事業部</v>
          </cell>
          <cell r="E60" t="str">
            <v>保険サービス課</v>
          </cell>
        </row>
        <row r="61">
          <cell r="C61">
            <v>71476</v>
          </cell>
          <cell r="D61" t="str">
            <v>サービス事業部</v>
          </cell>
          <cell r="E61" t="str">
            <v>プラザ高松</v>
          </cell>
        </row>
        <row r="62">
          <cell r="C62">
            <v>71573</v>
          </cell>
          <cell r="D62" t="str">
            <v>サービス事業部</v>
          </cell>
          <cell r="E62" t="str">
            <v>カフェプラザ</v>
          </cell>
        </row>
        <row r="63">
          <cell r="C63">
            <v>71577</v>
          </cell>
          <cell r="D63" t="str">
            <v>サービス事業部</v>
          </cell>
          <cell r="E63" t="str">
            <v>商品サービス課</v>
          </cell>
        </row>
        <row r="64">
          <cell r="C64">
            <v>71674</v>
          </cell>
          <cell r="D64" t="str">
            <v>サービス事業部</v>
          </cell>
          <cell r="E64" t="str">
            <v>レストプラザ</v>
          </cell>
        </row>
        <row r="65">
          <cell r="C65">
            <v>71778</v>
          </cell>
          <cell r="D65" t="str">
            <v>サービス事業部</v>
          </cell>
          <cell r="E65" t="str">
            <v>情報機器課</v>
          </cell>
        </row>
        <row r="66">
          <cell r="C66">
            <v>71879</v>
          </cell>
          <cell r="D66" t="str">
            <v>サービス事業部</v>
          </cell>
          <cell r="E66" t="str">
            <v>トラベルサービス課</v>
          </cell>
        </row>
        <row r="67">
          <cell r="C67">
            <v>71911</v>
          </cell>
          <cell r="D67" t="str">
            <v>サービス事業部</v>
          </cell>
          <cell r="E67" t="str">
            <v>販売促進プロジェクト</v>
          </cell>
        </row>
        <row r="68">
          <cell r="C68">
            <v>91091</v>
          </cell>
          <cell r="D68" t="str">
            <v>ＯＡ事業部</v>
          </cell>
          <cell r="E68" t="str">
            <v> </v>
          </cell>
        </row>
        <row r="69">
          <cell r="C69">
            <v>91191</v>
          </cell>
          <cell r="D69" t="str">
            <v>ＯＡ事業部</v>
          </cell>
          <cell r="E69" t="str">
            <v>営業グループ</v>
          </cell>
        </row>
        <row r="70">
          <cell r="C70">
            <v>91391</v>
          </cell>
          <cell r="D70" t="str">
            <v>ＯＡ事業部</v>
          </cell>
          <cell r="E70" t="str">
            <v>システムグループ</v>
          </cell>
        </row>
        <row r="71">
          <cell r="C71">
            <v>131011</v>
          </cell>
          <cell r="D71" t="str">
            <v>阿南事業所</v>
          </cell>
          <cell r="E71" t="str">
            <v> </v>
          </cell>
        </row>
        <row r="72">
          <cell r="C72">
            <v>131041</v>
          </cell>
          <cell r="D72" t="str">
            <v>阿南事業所</v>
          </cell>
          <cell r="E72" t="str">
            <v> </v>
          </cell>
        </row>
        <row r="73">
          <cell r="C73">
            <v>131141</v>
          </cell>
          <cell r="D73" t="str">
            <v>阿南事業所</v>
          </cell>
          <cell r="E73" t="str">
            <v>総務課</v>
          </cell>
        </row>
        <row r="74">
          <cell r="C74">
            <v>131251</v>
          </cell>
          <cell r="D74" t="str">
            <v>阿南事業所</v>
          </cell>
          <cell r="E74" t="str">
            <v>営業課(商事)</v>
          </cell>
        </row>
        <row r="75">
          <cell r="C75">
            <v>131275</v>
          </cell>
          <cell r="D75" t="str">
            <v>阿南事業所</v>
          </cell>
          <cell r="E75" t="str">
            <v>営業課(保険)</v>
          </cell>
        </row>
        <row r="76">
          <cell r="C76">
            <v>131341</v>
          </cell>
          <cell r="D76" t="str">
            <v>阿南事業所</v>
          </cell>
          <cell r="E76" t="str">
            <v>技術課</v>
          </cell>
        </row>
        <row r="77">
          <cell r="C77">
            <v>131541</v>
          </cell>
          <cell r="D77" t="str">
            <v>阿南事業所</v>
          </cell>
          <cell r="E77" t="str">
            <v>化学課</v>
          </cell>
        </row>
        <row r="78">
          <cell r="C78">
            <v>141011</v>
          </cell>
          <cell r="D78" t="str">
            <v>橘湾事業所</v>
          </cell>
          <cell r="E78" t="str">
            <v> </v>
          </cell>
        </row>
        <row r="79">
          <cell r="C79">
            <v>141041</v>
          </cell>
          <cell r="D79" t="str">
            <v>橘湾事業所</v>
          </cell>
          <cell r="E79" t="str">
            <v> </v>
          </cell>
        </row>
        <row r="80">
          <cell r="C80">
            <v>141141</v>
          </cell>
          <cell r="D80" t="str">
            <v>橘湾事業所</v>
          </cell>
          <cell r="E80" t="str">
            <v>総務課</v>
          </cell>
        </row>
        <row r="81">
          <cell r="C81">
            <v>141241</v>
          </cell>
          <cell r="D81" t="str">
            <v>橘湾事業所</v>
          </cell>
          <cell r="E81" t="str">
            <v>フライアッシュ課</v>
          </cell>
        </row>
        <row r="82">
          <cell r="C82">
            <v>141341</v>
          </cell>
          <cell r="D82" t="str">
            <v>橘湾事業所</v>
          </cell>
          <cell r="E82" t="str">
            <v>技術課</v>
          </cell>
        </row>
        <row r="83">
          <cell r="C83">
            <v>141441</v>
          </cell>
          <cell r="D83" t="str">
            <v>橘湾事業所</v>
          </cell>
          <cell r="E83" t="str">
            <v>石炭課</v>
          </cell>
        </row>
        <row r="84">
          <cell r="C84">
            <v>141541</v>
          </cell>
          <cell r="D84" t="str">
            <v>橘湾事業所</v>
          </cell>
          <cell r="E84" t="str">
            <v>化学課</v>
          </cell>
        </row>
        <row r="85">
          <cell r="C85">
            <v>311011</v>
          </cell>
          <cell r="D85" t="str">
            <v>高知営業所</v>
          </cell>
          <cell r="E85" t="str">
            <v> </v>
          </cell>
        </row>
        <row r="86">
          <cell r="C86">
            <v>311051</v>
          </cell>
          <cell r="D86" t="str">
            <v>高知営業所</v>
          </cell>
          <cell r="E86" t="str">
            <v>商事</v>
          </cell>
        </row>
        <row r="87">
          <cell r="C87">
            <v>311075</v>
          </cell>
          <cell r="D87" t="str">
            <v>高知営業所</v>
          </cell>
          <cell r="E87" t="str">
            <v>保険</v>
          </cell>
        </row>
        <row r="88">
          <cell r="C88">
            <v>315011</v>
          </cell>
          <cell r="D88" t="str">
            <v>中村営業所</v>
          </cell>
          <cell r="E88" t="str">
            <v> </v>
          </cell>
        </row>
        <row r="89">
          <cell r="C89">
            <v>315051</v>
          </cell>
          <cell r="D89" t="str">
            <v>中村営業所</v>
          </cell>
          <cell r="E89" t="str">
            <v>商事</v>
          </cell>
        </row>
        <row r="90">
          <cell r="C90">
            <v>315075</v>
          </cell>
          <cell r="D90" t="str">
            <v>中村営業所</v>
          </cell>
          <cell r="E90" t="str">
            <v>保険</v>
          </cell>
        </row>
        <row r="91">
          <cell r="C91">
            <v>711011</v>
          </cell>
          <cell r="D91" t="str">
            <v>松山営業所</v>
          </cell>
          <cell r="E91" t="str">
            <v> </v>
          </cell>
        </row>
        <row r="92">
          <cell r="C92">
            <v>711051</v>
          </cell>
          <cell r="D92" t="str">
            <v>松山営業所</v>
          </cell>
          <cell r="E92" t="str">
            <v>商事</v>
          </cell>
        </row>
        <row r="93">
          <cell r="C93">
            <v>715011</v>
          </cell>
          <cell r="D93" t="str">
            <v>伊方営業所</v>
          </cell>
          <cell r="E93" t="str">
            <v> </v>
          </cell>
        </row>
        <row r="94">
          <cell r="C94">
            <v>715048</v>
          </cell>
          <cell r="D94" t="str">
            <v>伊方営業所</v>
          </cell>
          <cell r="E94" t="str">
            <v>環境</v>
          </cell>
        </row>
        <row r="95">
          <cell r="C95">
            <v>715051</v>
          </cell>
          <cell r="D95" t="str">
            <v>伊方営業所</v>
          </cell>
          <cell r="E95" t="str">
            <v>商事</v>
          </cell>
        </row>
        <row r="96">
          <cell r="C96">
            <v>715071</v>
          </cell>
          <cell r="D96" t="str">
            <v>伊方営業所</v>
          </cell>
          <cell r="E96" t="str">
            <v>オフィス</v>
          </cell>
        </row>
        <row r="97">
          <cell r="C97">
            <v>715072</v>
          </cell>
          <cell r="D97" t="str">
            <v>伊方営業所</v>
          </cell>
          <cell r="E97" t="str">
            <v>文書管理</v>
          </cell>
        </row>
        <row r="98">
          <cell r="C98">
            <v>751011</v>
          </cell>
          <cell r="D98" t="str">
            <v>西条事業所</v>
          </cell>
          <cell r="E98" t="str">
            <v> </v>
          </cell>
        </row>
        <row r="99">
          <cell r="C99">
            <v>751041</v>
          </cell>
          <cell r="D99" t="str">
            <v>西条事業所</v>
          </cell>
          <cell r="E99" t="str">
            <v> </v>
          </cell>
        </row>
        <row r="100">
          <cell r="C100">
            <v>751141</v>
          </cell>
          <cell r="D100" t="str">
            <v>西条事業所</v>
          </cell>
          <cell r="E100" t="str">
            <v>総務課</v>
          </cell>
        </row>
        <row r="101">
          <cell r="C101">
            <v>751351</v>
          </cell>
          <cell r="D101" t="str">
            <v>西条事業所</v>
          </cell>
          <cell r="E101" t="str">
            <v>営業課(商事)</v>
          </cell>
        </row>
        <row r="102">
          <cell r="C102">
            <v>751375</v>
          </cell>
          <cell r="D102" t="str">
            <v>西条事業所</v>
          </cell>
          <cell r="E102" t="str">
            <v>営業課(保険)</v>
          </cell>
        </row>
        <row r="103">
          <cell r="C103">
            <v>751441</v>
          </cell>
          <cell r="D103" t="str">
            <v>西条事業所</v>
          </cell>
          <cell r="E103" t="str">
            <v>フライアッシュ課</v>
          </cell>
        </row>
        <row r="104">
          <cell r="C104">
            <v>751541</v>
          </cell>
          <cell r="D104" t="str">
            <v>西条事業所</v>
          </cell>
          <cell r="E104" t="str">
            <v>技術課</v>
          </cell>
        </row>
        <row r="105">
          <cell r="C105">
            <v>751741</v>
          </cell>
          <cell r="D105" t="str">
            <v>西条事業所</v>
          </cell>
          <cell r="E105" t="str">
            <v>石炭課</v>
          </cell>
        </row>
        <row r="106">
          <cell r="C106">
            <v>751941</v>
          </cell>
          <cell r="D106" t="str">
            <v>西条事業所</v>
          </cell>
          <cell r="E106" t="str">
            <v>化学課</v>
          </cell>
        </row>
        <row r="107">
          <cell r="C107">
            <v>931011</v>
          </cell>
          <cell r="D107" t="str">
            <v>坂出事業所</v>
          </cell>
          <cell r="E107" t="str">
            <v> </v>
          </cell>
        </row>
        <row r="108">
          <cell r="C108">
            <v>931041</v>
          </cell>
          <cell r="D108" t="str">
            <v>坂出事業所</v>
          </cell>
          <cell r="E108" t="str">
            <v> </v>
          </cell>
        </row>
        <row r="109">
          <cell r="C109">
            <v>931141</v>
          </cell>
          <cell r="D109" t="str">
            <v>坂出事業所</v>
          </cell>
          <cell r="E109" t="str">
            <v>総務課</v>
          </cell>
        </row>
        <row r="110">
          <cell r="C110">
            <v>931251</v>
          </cell>
          <cell r="D110" t="str">
            <v>坂出事業所</v>
          </cell>
          <cell r="E110" t="str">
            <v>営業課(商事)</v>
          </cell>
        </row>
        <row r="111">
          <cell r="C111">
            <v>931275</v>
          </cell>
          <cell r="D111" t="str">
            <v>坂出事業所</v>
          </cell>
          <cell r="E111" t="str">
            <v>営業課(保険)</v>
          </cell>
        </row>
        <row r="112">
          <cell r="C112">
            <v>931341</v>
          </cell>
          <cell r="D112" t="str">
            <v>坂出事業所</v>
          </cell>
          <cell r="E112" t="str">
            <v>技術課</v>
          </cell>
        </row>
        <row r="113">
          <cell r="C113">
            <v>931541</v>
          </cell>
          <cell r="D113" t="str">
            <v>坂出事業所</v>
          </cell>
          <cell r="E113" t="str">
            <v>化学課</v>
          </cell>
        </row>
        <row r="114">
          <cell r="C114">
            <v>931741</v>
          </cell>
          <cell r="D114" t="str">
            <v>坂出事業所</v>
          </cell>
          <cell r="E114" t="str">
            <v>化学センター</v>
          </cell>
        </row>
        <row r="115">
          <cell r="C115">
            <v>951011</v>
          </cell>
          <cell r="D115" t="str">
            <v>東京営業所</v>
          </cell>
          <cell r="E115" t="str">
            <v> </v>
          </cell>
        </row>
        <row r="116">
          <cell r="C116">
            <v>951151</v>
          </cell>
          <cell r="D116" t="str">
            <v>東京営業所</v>
          </cell>
          <cell r="E116" t="str">
            <v> </v>
          </cell>
        </row>
        <row r="117">
          <cell r="C117">
            <v>951277</v>
          </cell>
          <cell r="D117" t="str">
            <v>東京営業所</v>
          </cell>
          <cell r="E117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賃労計画"/>
      <sheetName val="賃金・６月２４日案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病院経営支援業務"/>
      <sheetName val="病院経営支援業務 (詳細根拠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3">
      <selection activeCell="H2" sqref="H2:H3"/>
    </sheetView>
  </sheetViews>
  <sheetFormatPr defaultColWidth="9.00390625" defaultRowHeight="13.5"/>
  <cols>
    <col min="1" max="1" width="1.25" style="0" customWidth="1"/>
    <col min="2" max="2" width="5.125" style="0" customWidth="1"/>
    <col min="3" max="3" width="2.75390625" style="0" customWidth="1"/>
    <col min="4" max="4" width="11.50390625" style="0" customWidth="1"/>
    <col min="5" max="8" width="12.125" style="0" customWidth="1"/>
    <col min="9" max="9" width="12.625" style="0" customWidth="1"/>
    <col min="10" max="10" width="15.875" style="0" customWidth="1"/>
  </cols>
  <sheetData>
    <row r="1" spans="1:10" ht="14.25" thickBot="1">
      <c r="A1" t="s">
        <v>51</v>
      </c>
      <c r="I1" s="1"/>
      <c r="J1" s="1" t="s">
        <v>30</v>
      </c>
    </row>
    <row r="2" spans="2:10" ht="13.5">
      <c r="B2" s="104"/>
      <c r="C2" s="105"/>
      <c r="D2" s="106"/>
      <c r="E2" s="110" t="s">
        <v>52</v>
      </c>
      <c r="F2" s="110" t="s">
        <v>54</v>
      </c>
      <c r="G2" s="110" t="s">
        <v>55</v>
      </c>
      <c r="H2" s="110" t="s">
        <v>56</v>
      </c>
      <c r="I2" s="111" t="s">
        <v>0</v>
      </c>
      <c r="J2" s="113" t="s">
        <v>37</v>
      </c>
    </row>
    <row r="3" spans="2:10" ht="13.5">
      <c r="B3" s="107"/>
      <c r="C3" s="108"/>
      <c r="D3" s="109"/>
      <c r="E3" s="109"/>
      <c r="F3" s="109"/>
      <c r="G3" s="109"/>
      <c r="H3" s="109"/>
      <c r="I3" s="112"/>
      <c r="J3" s="114"/>
    </row>
    <row r="4" spans="2:10" ht="13.5">
      <c r="B4" s="2"/>
      <c r="C4" s="3"/>
      <c r="D4" s="4"/>
      <c r="E4" s="5"/>
      <c r="F4" s="5"/>
      <c r="G4" s="5"/>
      <c r="H4" s="5"/>
      <c r="I4" s="6"/>
      <c r="J4" s="7"/>
    </row>
    <row r="5" spans="2:10" ht="13.5">
      <c r="B5" s="56" t="s">
        <v>1</v>
      </c>
      <c r="C5" s="57"/>
      <c r="D5" s="49"/>
      <c r="E5" s="50"/>
      <c r="F5" s="50"/>
      <c r="G5" s="50"/>
      <c r="H5" s="50"/>
      <c r="I5" s="51"/>
      <c r="J5" s="11"/>
    </row>
    <row r="6" spans="2:10" ht="13.5">
      <c r="B6" s="43"/>
      <c r="C6" s="37" t="s">
        <v>22</v>
      </c>
      <c r="D6" s="41"/>
      <c r="E6" s="13"/>
      <c r="F6" s="13"/>
      <c r="G6" s="9"/>
      <c r="H6" s="9"/>
      <c r="I6" s="10"/>
      <c r="J6" s="11"/>
    </row>
    <row r="7" spans="2:10" ht="13.5">
      <c r="B7" s="40"/>
      <c r="C7" s="14"/>
      <c r="D7" s="75" t="s">
        <v>44</v>
      </c>
      <c r="E7" s="13"/>
      <c r="F7" s="13"/>
      <c r="G7" s="16"/>
      <c r="H7" s="9"/>
      <c r="I7" s="10"/>
      <c r="J7" s="11"/>
    </row>
    <row r="8" spans="2:10" ht="13.5">
      <c r="B8" s="40"/>
      <c r="C8" s="15"/>
      <c r="D8" s="75" t="s">
        <v>45</v>
      </c>
      <c r="E8" s="13"/>
      <c r="F8" s="13"/>
      <c r="G8" s="16"/>
      <c r="H8" s="9"/>
      <c r="I8" s="10"/>
      <c r="J8" s="11"/>
    </row>
    <row r="9" spans="2:10" ht="13.5">
      <c r="B9" s="40"/>
      <c r="C9" s="37" t="s">
        <v>23</v>
      </c>
      <c r="D9" s="42"/>
      <c r="E9" s="13"/>
      <c r="F9" s="13"/>
      <c r="G9" s="9"/>
      <c r="H9" s="9"/>
      <c r="I9" s="10"/>
      <c r="J9" s="11"/>
    </row>
    <row r="10" spans="2:10" ht="13.5">
      <c r="B10" s="40"/>
      <c r="C10" s="14"/>
      <c r="D10" s="75" t="s">
        <v>44</v>
      </c>
      <c r="E10" s="13"/>
      <c r="F10" s="13"/>
      <c r="G10" s="16"/>
      <c r="H10" s="9"/>
      <c r="I10" s="10"/>
      <c r="J10" s="11"/>
    </row>
    <row r="11" spans="2:10" ht="13.5">
      <c r="B11" s="40"/>
      <c r="C11" s="15"/>
      <c r="D11" s="75" t="s">
        <v>45</v>
      </c>
      <c r="E11" s="13"/>
      <c r="F11" s="13"/>
      <c r="G11" s="16"/>
      <c r="H11" s="9"/>
      <c r="I11" s="10"/>
      <c r="J11" s="11"/>
    </row>
    <row r="12" spans="2:10" ht="13.5">
      <c r="B12" s="40"/>
      <c r="C12" s="37" t="s">
        <v>24</v>
      </c>
      <c r="D12" s="42"/>
      <c r="E12" s="13"/>
      <c r="F12" s="13"/>
      <c r="G12" s="9"/>
      <c r="H12" s="9"/>
      <c r="I12" s="10"/>
      <c r="J12" s="11"/>
    </row>
    <row r="13" spans="2:10" ht="13.5">
      <c r="B13" s="40"/>
      <c r="C13" s="14"/>
      <c r="D13" s="75" t="s">
        <v>44</v>
      </c>
      <c r="E13" s="13"/>
      <c r="F13" s="13"/>
      <c r="G13" s="16"/>
      <c r="H13" s="9"/>
      <c r="I13" s="10"/>
      <c r="J13" s="11"/>
    </row>
    <row r="14" spans="2:10" ht="13.5">
      <c r="B14" s="40"/>
      <c r="C14" s="15"/>
      <c r="D14" s="75" t="s">
        <v>45</v>
      </c>
      <c r="E14" s="13"/>
      <c r="F14" s="13"/>
      <c r="G14" s="16"/>
      <c r="H14" s="9"/>
      <c r="I14" s="10"/>
      <c r="J14" s="11"/>
    </row>
    <row r="15" spans="2:10" ht="13.5">
      <c r="B15" s="40"/>
      <c r="C15" s="37" t="s">
        <v>25</v>
      </c>
      <c r="D15" s="42"/>
      <c r="E15" s="13"/>
      <c r="F15" s="13"/>
      <c r="G15" s="9"/>
      <c r="H15" s="9"/>
      <c r="I15" s="10"/>
      <c r="J15" s="11"/>
    </row>
    <row r="16" spans="2:10" ht="13.5">
      <c r="B16" s="40"/>
      <c r="C16" s="14"/>
      <c r="D16" s="75" t="s">
        <v>44</v>
      </c>
      <c r="E16" s="13"/>
      <c r="F16" s="13"/>
      <c r="G16" s="16"/>
      <c r="H16" s="9"/>
      <c r="I16" s="10"/>
      <c r="J16" s="11"/>
    </row>
    <row r="17" spans="2:10" ht="13.5">
      <c r="B17" s="40"/>
      <c r="C17" s="15"/>
      <c r="D17" s="75" t="s">
        <v>45</v>
      </c>
      <c r="E17" s="13"/>
      <c r="F17" s="13"/>
      <c r="G17" s="16"/>
      <c r="H17" s="9"/>
      <c r="I17" s="10"/>
      <c r="J17" s="11"/>
    </row>
    <row r="18" spans="2:10" ht="13.5">
      <c r="B18" s="40"/>
      <c r="C18" s="37" t="s">
        <v>26</v>
      </c>
      <c r="D18" s="42"/>
      <c r="E18" s="13"/>
      <c r="F18" s="13"/>
      <c r="G18" s="9"/>
      <c r="H18" s="9"/>
      <c r="I18" s="10"/>
      <c r="J18" s="11"/>
    </row>
    <row r="19" spans="2:10" ht="13.5">
      <c r="B19" s="40"/>
      <c r="C19" s="14"/>
      <c r="D19" s="75" t="s">
        <v>44</v>
      </c>
      <c r="E19" s="13"/>
      <c r="F19" s="13"/>
      <c r="G19" s="16"/>
      <c r="H19" s="9"/>
      <c r="I19" s="10"/>
      <c r="J19" s="11"/>
    </row>
    <row r="20" spans="2:10" ht="13.5">
      <c r="B20" s="40"/>
      <c r="C20" s="15"/>
      <c r="D20" s="75" t="s">
        <v>45</v>
      </c>
      <c r="E20" s="13"/>
      <c r="F20" s="13"/>
      <c r="G20" s="16"/>
      <c r="H20" s="9"/>
      <c r="I20" s="10"/>
      <c r="J20" s="11"/>
    </row>
    <row r="21" spans="2:10" ht="13.5">
      <c r="B21" s="40"/>
      <c r="C21" s="37" t="s">
        <v>27</v>
      </c>
      <c r="D21" s="42"/>
      <c r="E21" s="13"/>
      <c r="F21" s="13"/>
      <c r="G21" s="9"/>
      <c r="H21" s="9"/>
      <c r="I21" s="10"/>
      <c r="J21" s="11"/>
    </row>
    <row r="22" spans="2:10" ht="13.5">
      <c r="B22" s="40"/>
      <c r="C22" s="14"/>
      <c r="D22" s="75" t="s">
        <v>44</v>
      </c>
      <c r="E22" s="13"/>
      <c r="F22" s="13"/>
      <c r="G22" s="16"/>
      <c r="H22" s="9"/>
      <c r="I22" s="10"/>
      <c r="J22" s="11"/>
    </row>
    <row r="23" spans="2:10" ht="13.5">
      <c r="B23" s="40"/>
      <c r="C23" s="15"/>
      <c r="D23" s="75" t="s">
        <v>45</v>
      </c>
      <c r="E23" s="13"/>
      <c r="F23" s="13"/>
      <c r="G23" s="16"/>
      <c r="H23" s="9"/>
      <c r="I23" s="10"/>
      <c r="J23" s="11"/>
    </row>
    <row r="24" spans="2:10" ht="13.5">
      <c r="B24" s="43"/>
      <c r="C24" s="37" t="s">
        <v>28</v>
      </c>
      <c r="D24" s="41"/>
      <c r="E24" s="13"/>
      <c r="F24" s="13"/>
      <c r="G24" s="13"/>
      <c r="H24" s="13"/>
      <c r="I24" s="10"/>
      <c r="J24" s="11"/>
    </row>
    <row r="25" spans="2:10" ht="13.5">
      <c r="B25" s="43"/>
      <c r="C25" s="12"/>
      <c r="D25" s="75" t="s">
        <v>44</v>
      </c>
      <c r="E25" s="13"/>
      <c r="F25" s="13"/>
      <c r="G25" s="13"/>
      <c r="H25" s="13"/>
      <c r="I25" s="10"/>
      <c r="J25" s="11"/>
    </row>
    <row r="26" spans="2:10" ht="13.5">
      <c r="B26" s="44"/>
      <c r="C26" s="17"/>
      <c r="D26" s="75" t="s">
        <v>45</v>
      </c>
      <c r="E26" s="13"/>
      <c r="F26" s="13"/>
      <c r="G26" s="13"/>
      <c r="H26" s="13"/>
      <c r="I26" s="10"/>
      <c r="J26" s="11"/>
    </row>
    <row r="27" spans="2:10" ht="13.5">
      <c r="B27" s="47" t="s">
        <v>29</v>
      </c>
      <c r="C27" s="48"/>
      <c r="D27" s="49"/>
      <c r="E27" s="50"/>
      <c r="F27" s="50"/>
      <c r="G27" s="50"/>
      <c r="H27" s="50"/>
      <c r="I27" s="51"/>
      <c r="J27" s="11"/>
    </row>
    <row r="28" spans="2:10" ht="13.5">
      <c r="B28" s="18"/>
      <c r="C28" s="96"/>
      <c r="D28" s="97"/>
      <c r="E28" s="13"/>
      <c r="F28" s="13"/>
      <c r="G28" s="13"/>
      <c r="H28" s="13"/>
      <c r="I28" s="19"/>
      <c r="J28" s="11"/>
    </row>
    <row r="29" spans="2:10" ht="13.5">
      <c r="B29" s="18"/>
      <c r="C29" s="96"/>
      <c r="D29" s="97"/>
      <c r="E29" s="13"/>
      <c r="F29" s="13"/>
      <c r="G29" s="13"/>
      <c r="H29" s="13"/>
      <c r="I29" s="19"/>
      <c r="J29" s="8"/>
    </row>
    <row r="30" spans="2:10" ht="13.5">
      <c r="B30" s="18"/>
      <c r="C30" s="96"/>
      <c r="D30" s="97"/>
      <c r="E30" s="13"/>
      <c r="F30" s="13"/>
      <c r="G30" s="13"/>
      <c r="H30" s="13"/>
      <c r="I30" s="19"/>
      <c r="J30" s="8"/>
    </row>
    <row r="31" spans="2:10" ht="13.5">
      <c r="B31" s="18"/>
      <c r="C31" s="96"/>
      <c r="D31" s="97"/>
      <c r="E31" s="13"/>
      <c r="F31" s="13"/>
      <c r="G31" s="13"/>
      <c r="H31" s="13"/>
      <c r="I31" s="19"/>
      <c r="J31" s="8"/>
    </row>
    <row r="32" spans="2:10" ht="13.5">
      <c r="B32" s="18"/>
      <c r="C32" s="96"/>
      <c r="D32" s="97"/>
      <c r="E32" s="13"/>
      <c r="F32" s="13"/>
      <c r="G32" s="13"/>
      <c r="H32" s="13"/>
      <c r="I32" s="19"/>
      <c r="J32" s="8"/>
    </row>
    <row r="33" spans="2:10" ht="13.5">
      <c r="B33" s="18"/>
      <c r="C33" s="96"/>
      <c r="D33" s="97"/>
      <c r="E33" s="13"/>
      <c r="F33" s="13"/>
      <c r="G33" s="13"/>
      <c r="H33" s="13"/>
      <c r="I33" s="19"/>
      <c r="J33" s="8"/>
    </row>
    <row r="34" spans="2:10" ht="13.5">
      <c r="B34" s="18"/>
      <c r="C34" s="96"/>
      <c r="D34" s="97"/>
      <c r="E34" s="13"/>
      <c r="F34" s="13"/>
      <c r="G34" s="13"/>
      <c r="H34" s="13"/>
      <c r="I34" s="19"/>
      <c r="J34" s="8"/>
    </row>
    <row r="35" spans="2:10" ht="13.5">
      <c r="B35" s="18"/>
      <c r="C35" s="96"/>
      <c r="D35" s="97"/>
      <c r="E35" s="13"/>
      <c r="F35" s="13"/>
      <c r="G35" s="13"/>
      <c r="H35" s="13"/>
      <c r="I35" s="19"/>
      <c r="J35" s="8"/>
    </row>
    <row r="36" spans="2:10" ht="14.25" thickBot="1">
      <c r="B36" s="18"/>
      <c r="C36" s="96"/>
      <c r="D36" s="97"/>
      <c r="E36" s="13"/>
      <c r="F36" s="13"/>
      <c r="G36" s="13"/>
      <c r="H36" s="13"/>
      <c r="I36" s="19"/>
      <c r="J36" s="8"/>
    </row>
    <row r="37" spans="2:10" ht="16.5" thickBot="1" thickTop="1">
      <c r="B37" s="98" t="s">
        <v>50</v>
      </c>
      <c r="C37" s="99"/>
      <c r="D37" s="100"/>
      <c r="E37" s="45"/>
      <c r="F37" s="45"/>
      <c r="G37" s="45"/>
      <c r="H37" s="45"/>
      <c r="I37" s="46"/>
      <c r="J37" s="20"/>
    </row>
    <row r="40" ht="14.25" thickBot="1">
      <c r="B40" t="s">
        <v>48</v>
      </c>
    </row>
    <row r="41" spans="2:10" ht="13.5">
      <c r="B41" s="101" t="s">
        <v>38</v>
      </c>
      <c r="C41" s="102"/>
      <c r="D41" s="102"/>
      <c r="E41" s="103"/>
      <c r="F41" s="76" t="s">
        <v>49</v>
      </c>
      <c r="G41" s="38"/>
      <c r="H41" s="38"/>
      <c r="I41" s="38"/>
      <c r="J41" s="39"/>
    </row>
    <row r="42" spans="2:10" ht="13.5">
      <c r="B42" s="52"/>
      <c r="C42" s="62" t="s">
        <v>22</v>
      </c>
      <c r="D42" s="63"/>
      <c r="E42" s="64"/>
      <c r="F42" s="21" t="s">
        <v>35</v>
      </c>
      <c r="G42" s="22"/>
      <c r="H42" s="22"/>
      <c r="I42" s="22"/>
      <c r="J42" s="23"/>
    </row>
    <row r="43" spans="2:10" ht="13.5">
      <c r="B43" s="53"/>
      <c r="C43" s="65" t="s">
        <v>31</v>
      </c>
      <c r="D43" s="66"/>
      <c r="E43" s="67"/>
      <c r="F43" s="24" t="s">
        <v>11</v>
      </c>
      <c r="G43" s="25"/>
      <c r="H43" s="25"/>
      <c r="I43" s="25"/>
      <c r="J43" s="26"/>
    </row>
    <row r="44" spans="2:10" ht="13.5">
      <c r="B44" s="53"/>
      <c r="C44" s="88" t="s">
        <v>24</v>
      </c>
      <c r="D44" s="89"/>
      <c r="E44" s="58"/>
      <c r="F44" s="24" t="s">
        <v>12</v>
      </c>
      <c r="G44" s="25"/>
      <c r="H44" s="25"/>
      <c r="I44" s="25"/>
      <c r="J44" s="26"/>
    </row>
    <row r="45" spans="2:10" ht="13.5">
      <c r="B45" s="53"/>
      <c r="C45" s="88" t="s">
        <v>32</v>
      </c>
      <c r="D45" s="89"/>
      <c r="E45" s="58"/>
      <c r="F45" s="24" t="s">
        <v>13</v>
      </c>
      <c r="G45" s="25"/>
      <c r="H45" s="25"/>
      <c r="I45" s="25"/>
      <c r="J45" s="26"/>
    </row>
    <row r="46" spans="2:10" ht="13.5">
      <c r="B46" s="53"/>
      <c r="C46" s="88" t="s">
        <v>33</v>
      </c>
      <c r="D46" s="89"/>
      <c r="E46" s="58"/>
      <c r="F46" s="24" t="s">
        <v>36</v>
      </c>
      <c r="G46" s="25"/>
      <c r="H46" s="25"/>
      <c r="I46" s="25"/>
      <c r="J46" s="26"/>
    </row>
    <row r="47" spans="2:10" ht="13.5">
      <c r="B47" s="53"/>
      <c r="C47" s="27" t="s">
        <v>27</v>
      </c>
      <c r="D47" s="28"/>
      <c r="E47" s="59"/>
      <c r="F47" s="27" t="s">
        <v>14</v>
      </c>
      <c r="G47" s="28"/>
      <c r="H47" s="28"/>
      <c r="I47" s="28"/>
      <c r="J47" s="29"/>
    </row>
    <row r="48" spans="2:10" ht="13.5">
      <c r="B48" s="54"/>
      <c r="C48" s="90" t="s">
        <v>34</v>
      </c>
      <c r="D48" s="91"/>
      <c r="E48" s="60"/>
      <c r="F48" s="30" t="s">
        <v>15</v>
      </c>
      <c r="G48" s="31"/>
      <c r="H48" s="31"/>
      <c r="I48" s="31"/>
      <c r="J48" s="32"/>
    </row>
    <row r="49" spans="2:10" ht="13.5" customHeight="1">
      <c r="B49" s="92" t="s">
        <v>39</v>
      </c>
      <c r="C49" s="93"/>
      <c r="D49" s="93"/>
      <c r="E49" s="94"/>
      <c r="F49" s="72" t="s">
        <v>43</v>
      </c>
      <c r="G49" s="73"/>
      <c r="H49" s="73"/>
      <c r="I49" s="73"/>
      <c r="J49" s="74"/>
    </row>
    <row r="50" spans="2:10" ht="13.5" customHeight="1">
      <c r="B50" s="77"/>
      <c r="C50" s="95" t="s">
        <v>46</v>
      </c>
      <c r="D50" s="87"/>
      <c r="E50" s="68"/>
      <c r="F50" s="69" t="s">
        <v>47</v>
      </c>
      <c r="G50" s="70"/>
      <c r="H50" s="70"/>
      <c r="I50" s="78"/>
      <c r="J50" s="79"/>
    </row>
    <row r="51" spans="2:10" ht="13.5">
      <c r="B51" s="53"/>
      <c r="C51" s="86" t="s">
        <v>2</v>
      </c>
      <c r="D51" s="87"/>
      <c r="E51" s="68"/>
      <c r="F51" s="69" t="s">
        <v>16</v>
      </c>
      <c r="G51" s="70"/>
      <c r="H51" s="70"/>
      <c r="I51" s="70"/>
      <c r="J51" s="71"/>
    </row>
    <row r="52" spans="2:10" ht="13.5">
      <c r="B52" s="53"/>
      <c r="C52" s="82" t="s">
        <v>3</v>
      </c>
      <c r="D52" s="83"/>
      <c r="E52" s="58"/>
      <c r="F52" s="24" t="s">
        <v>17</v>
      </c>
      <c r="G52" s="25"/>
      <c r="H52" s="25"/>
      <c r="I52" s="25"/>
      <c r="J52" s="26"/>
    </row>
    <row r="53" spans="2:10" ht="13.5">
      <c r="B53" s="53"/>
      <c r="C53" s="82" t="s">
        <v>4</v>
      </c>
      <c r="D53" s="83"/>
      <c r="E53" s="58"/>
      <c r="F53" s="24" t="s">
        <v>18</v>
      </c>
      <c r="G53" s="25"/>
      <c r="H53" s="25"/>
      <c r="I53" s="25"/>
      <c r="J53" s="26"/>
    </row>
    <row r="54" spans="2:10" ht="13.5">
      <c r="B54" s="53"/>
      <c r="C54" s="82" t="s">
        <v>5</v>
      </c>
      <c r="D54" s="83"/>
      <c r="E54" s="58"/>
      <c r="F54" s="24" t="s">
        <v>40</v>
      </c>
      <c r="G54" s="25"/>
      <c r="H54" s="25"/>
      <c r="I54" s="25"/>
      <c r="J54" s="26"/>
    </row>
    <row r="55" spans="2:10" ht="13.5">
      <c r="B55" s="53"/>
      <c r="C55" s="82" t="s">
        <v>6</v>
      </c>
      <c r="D55" s="83"/>
      <c r="E55" s="58"/>
      <c r="F55" s="24" t="s">
        <v>19</v>
      </c>
      <c r="G55" s="25"/>
      <c r="H55" s="25"/>
      <c r="I55" s="25"/>
      <c r="J55" s="26"/>
    </row>
    <row r="56" spans="2:10" ht="13.5">
      <c r="B56" s="53"/>
      <c r="C56" s="82" t="s">
        <v>7</v>
      </c>
      <c r="D56" s="83"/>
      <c r="E56" s="58"/>
      <c r="F56" s="24" t="s">
        <v>42</v>
      </c>
      <c r="G56" s="25"/>
      <c r="H56" s="25"/>
      <c r="I56" s="25"/>
      <c r="J56" s="26"/>
    </row>
    <row r="57" spans="2:10" ht="13.5">
      <c r="B57" s="53"/>
      <c r="C57" s="82" t="s">
        <v>8</v>
      </c>
      <c r="D57" s="83"/>
      <c r="E57" s="58"/>
      <c r="F57" s="24" t="s">
        <v>20</v>
      </c>
      <c r="G57" s="25"/>
      <c r="H57" s="25"/>
      <c r="I57" s="25"/>
      <c r="J57" s="26"/>
    </row>
    <row r="58" spans="2:10" ht="13.5">
      <c r="B58" s="53"/>
      <c r="C58" s="36" t="s">
        <v>9</v>
      </c>
      <c r="D58" s="25"/>
      <c r="E58" s="67"/>
      <c r="F58" s="24" t="s">
        <v>21</v>
      </c>
      <c r="G58" s="25"/>
      <c r="H58" s="25"/>
      <c r="I58" s="25"/>
      <c r="J58" s="26"/>
    </row>
    <row r="59" spans="2:10" ht="14.25" thickBot="1">
      <c r="B59" s="55"/>
      <c r="C59" s="84" t="s">
        <v>10</v>
      </c>
      <c r="D59" s="85"/>
      <c r="E59" s="61"/>
      <c r="F59" s="33" t="s">
        <v>41</v>
      </c>
      <c r="G59" s="34"/>
      <c r="H59" s="34"/>
      <c r="I59" s="34"/>
      <c r="J59" s="35"/>
    </row>
  </sheetData>
  <sheetProtection/>
  <mergeCells count="32">
    <mergeCell ref="H2:H3"/>
    <mergeCell ref="I2:I3"/>
    <mergeCell ref="J2:J3"/>
    <mergeCell ref="C28:D28"/>
    <mergeCell ref="C29:D29"/>
    <mergeCell ref="C30:D30"/>
    <mergeCell ref="C31:D31"/>
    <mergeCell ref="C32:D32"/>
    <mergeCell ref="B2:D3"/>
    <mergeCell ref="E2:E3"/>
    <mergeCell ref="F2:F3"/>
    <mergeCell ref="G2:G3"/>
    <mergeCell ref="C33:D33"/>
    <mergeCell ref="C34:D34"/>
    <mergeCell ref="C35:D35"/>
    <mergeCell ref="C36:D36"/>
    <mergeCell ref="B37:D37"/>
    <mergeCell ref="B41:E41"/>
    <mergeCell ref="C44:D44"/>
    <mergeCell ref="C45:D45"/>
    <mergeCell ref="C46:D46"/>
    <mergeCell ref="C48:D48"/>
    <mergeCell ref="B49:E49"/>
    <mergeCell ref="C50:D50"/>
    <mergeCell ref="C57:D57"/>
    <mergeCell ref="C59:D59"/>
    <mergeCell ref="C51:D51"/>
    <mergeCell ref="C52:D52"/>
    <mergeCell ref="C53:D53"/>
    <mergeCell ref="C54:D54"/>
    <mergeCell ref="C55:D55"/>
    <mergeCell ref="C56:D56"/>
  </mergeCells>
  <printOptions/>
  <pageMargins left="0.4330708661417323" right="0.31496062992125984" top="0.7480314960629921" bottom="0.2755905511811024" header="0.3937007874015748" footer="0.1968503937007874"/>
  <pageSetup horizontalDpi="600" verticalDpi="600" orientation="portrait" paperSize="9" r:id="rId1"/>
  <headerFooter alignWithMargins="0">
    <oddHeader>&amp;C積算内訳書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G13" sqref="G13"/>
    </sheetView>
  </sheetViews>
  <sheetFormatPr defaultColWidth="9.00390625" defaultRowHeight="13.5"/>
  <cols>
    <col min="1" max="1" width="1.25" style="0" customWidth="1"/>
    <col min="2" max="2" width="5.125" style="0" customWidth="1"/>
    <col min="3" max="3" width="2.75390625" style="0" customWidth="1"/>
    <col min="4" max="4" width="11.50390625" style="0" customWidth="1"/>
    <col min="5" max="8" width="12.125" style="0" customWidth="1"/>
    <col min="9" max="9" width="12.625" style="0" customWidth="1"/>
    <col min="10" max="10" width="15.875" style="0" customWidth="1"/>
  </cols>
  <sheetData>
    <row r="1" spans="1:10" ht="14.25" thickBot="1">
      <c r="A1" t="s">
        <v>51</v>
      </c>
      <c r="I1" s="1"/>
      <c r="J1" s="1" t="s">
        <v>30</v>
      </c>
    </row>
    <row r="2" spans="2:10" ht="13.5">
      <c r="B2" s="104"/>
      <c r="C2" s="105"/>
      <c r="D2" s="106"/>
      <c r="E2" s="110" t="s">
        <v>53</v>
      </c>
      <c r="F2" s="110" t="s">
        <v>57</v>
      </c>
      <c r="G2" s="110" t="s">
        <v>58</v>
      </c>
      <c r="H2" s="110" t="s">
        <v>59</v>
      </c>
      <c r="I2" s="111" t="s">
        <v>0</v>
      </c>
      <c r="J2" s="113" t="s">
        <v>37</v>
      </c>
    </row>
    <row r="3" spans="2:10" ht="13.5">
      <c r="B3" s="107"/>
      <c r="C3" s="108"/>
      <c r="D3" s="109"/>
      <c r="E3" s="109"/>
      <c r="F3" s="109"/>
      <c r="G3" s="109"/>
      <c r="H3" s="109"/>
      <c r="I3" s="112"/>
      <c r="J3" s="114"/>
    </row>
    <row r="4" spans="2:10" ht="13.5">
      <c r="B4" s="2"/>
      <c r="C4" s="3"/>
      <c r="D4" s="4"/>
      <c r="E4" s="5"/>
      <c r="F4" s="5"/>
      <c r="G4" s="5"/>
      <c r="H4" s="5"/>
      <c r="I4" s="6"/>
      <c r="J4" s="7"/>
    </row>
    <row r="5" spans="2:10" ht="13.5">
      <c r="B5" s="56" t="s">
        <v>1</v>
      </c>
      <c r="C5" s="57"/>
      <c r="D5" s="49"/>
      <c r="E5" s="50">
        <f>E6+E9+E12+E15+E18+E21+E24</f>
        <v>0</v>
      </c>
      <c r="F5" s="50">
        <f>F6+F9+F12+F15+F18+F21+F24</f>
        <v>0</v>
      </c>
      <c r="G5" s="50">
        <f>G6+G9+G12+G15+G18+G21+G24</f>
        <v>0</v>
      </c>
      <c r="H5" s="50">
        <f>H6+H9+H12+H15+H18+H21+H24</f>
        <v>0</v>
      </c>
      <c r="I5" s="51">
        <f>SUM(E5:H5)</f>
        <v>0</v>
      </c>
      <c r="J5" s="11"/>
    </row>
    <row r="6" spans="2:10" ht="13.5">
      <c r="B6" s="43"/>
      <c r="C6" s="37" t="s">
        <v>22</v>
      </c>
      <c r="D6" s="41"/>
      <c r="E6" s="13">
        <f>E7*E8</f>
        <v>0</v>
      </c>
      <c r="F6" s="13">
        <f>F7*F8</f>
        <v>0</v>
      </c>
      <c r="G6" s="9">
        <f>G7*G8</f>
        <v>0</v>
      </c>
      <c r="H6" s="9">
        <f>H7*H8</f>
        <v>0</v>
      </c>
      <c r="I6" s="10">
        <f>SUM(E6:H6)</f>
        <v>0</v>
      </c>
      <c r="J6" s="11"/>
    </row>
    <row r="7" spans="2:10" ht="13.5">
      <c r="B7" s="40"/>
      <c r="C7" s="14"/>
      <c r="D7" s="75" t="s">
        <v>44</v>
      </c>
      <c r="E7" s="13"/>
      <c r="F7" s="13"/>
      <c r="G7" s="16"/>
      <c r="H7" s="9"/>
      <c r="I7" s="10"/>
      <c r="J7" s="11"/>
    </row>
    <row r="8" spans="2:10" ht="13.5">
      <c r="B8" s="40"/>
      <c r="C8" s="15"/>
      <c r="D8" s="75" t="s">
        <v>45</v>
      </c>
      <c r="E8" s="13"/>
      <c r="F8" s="13"/>
      <c r="G8" s="16"/>
      <c r="H8" s="9"/>
      <c r="I8" s="10"/>
      <c r="J8" s="11"/>
    </row>
    <row r="9" spans="2:10" ht="13.5">
      <c r="B9" s="40"/>
      <c r="C9" s="37" t="s">
        <v>23</v>
      </c>
      <c r="D9" s="42"/>
      <c r="E9" s="13">
        <f>E10*E11</f>
        <v>0</v>
      </c>
      <c r="F9" s="13">
        <f>F10*F11</f>
        <v>0</v>
      </c>
      <c r="G9" s="9">
        <f>G10*G11</f>
        <v>0</v>
      </c>
      <c r="H9" s="9">
        <f>H10*H11</f>
        <v>0</v>
      </c>
      <c r="I9" s="10">
        <f>SUM(E9:H9)</f>
        <v>0</v>
      </c>
      <c r="J9" s="11"/>
    </row>
    <row r="10" spans="2:10" ht="13.5">
      <c r="B10" s="40"/>
      <c r="C10" s="14"/>
      <c r="D10" s="75" t="s">
        <v>44</v>
      </c>
      <c r="E10" s="13"/>
      <c r="F10" s="13"/>
      <c r="G10" s="16"/>
      <c r="H10" s="9"/>
      <c r="I10" s="10"/>
      <c r="J10" s="11"/>
    </row>
    <row r="11" spans="2:10" ht="13.5">
      <c r="B11" s="40"/>
      <c r="C11" s="15"/>
      <c r="D11" s="75" t="s">
        <v>45</v>
      </c>
      <c r="E11" s="13"/>
      <c r="F11" s="13"/>
      <c r="G11" s="16"/>
      <c r="H11" s="9"/>
      <c r="I11" s="10"/>
      <c r="J11" s="11"/>
    </row>
    <row r="12" spans="2:10" ht="13.5">
      <c r="B12" s="40"/>
      <c r="C12" s="37" t="s">
        <v>24</v>
      </c>
      <c r="D12" s="42"/>
      <c r="E12" s="13">
        <f>E13*E14</f>
        <v>0</v>
      </c>
      <c r="F12" s="13">
        <f>F13*F14</f>
        <v>0</v>
      </c>
      <c r="G12" s="9">
        <f>G13*G14</f>
        <v>0</v>
      </c>
      <c r="H12" s="9">
        <f>H13*H14</f>
        <v>0</v>
      </c>
      <c r="I12" s="10">
        <f>SUM(E12:H12)</f>
        <v>0</v>
      </c>
      <c r="J12" s="11"/>
    </row>
    <row r="13" spans="2:10" ht="13.5">
      <c r="B13" s="40"/>
      <c r="C13" s="14"/>
      <c r="D13" s="75" t="s">
        <v>44</v>
      </c>
      <c r="E13" s="13"/>
      <c r="F13" s="13"/>
      <c r="G13" s="16"/>
      <c r="H13" s="9"/>
      <c r="I13" s="10"/>
      <c r="J13" s="11"/>
    </row>
    <row r="14" spans="2:10" ht="13.5">
      <c r="B14" s="40"/>
      <c r="C14" s="15"/>
      <c r="D14" s="75" t="s">
        <v>45</v>
      </c>
      <c r="E14" s="13"/>
      <c r="F14" s="13"/>
      <c r="G14" s="16"/>
      <c r="H14" s="9"/>
      <c r="I14" s="10"/>
      <c r="J14" s="11"/>
    </row>
    <row r="15" spans="2:10" ht="13.5">
      <c r="B15" s="40"/>
      <c r="C15" s="37" t="s">
        <v>25</v>
      </c>
      <c r="D15" s="42"/>
      <c r="E15" s="13">
        <f>E16*E17</f>
        <v>0</v>
      </c>
      <c r="F15" s="13">
        <f>F16*F17</f>
        <v>0</v>
      </c>
      <c r="G15" s="9">
        <f>G16*G17</f>
        <v>0</v>
      </c>
      <c r="H15" s="9">
        <f>H16*H17</f>
        <v>0</v>
      </c>
      <c r="I15" s="10">
        <f>SUM(E15:H15)</f>
        <v>0</v>
      </c>
      <c r="J15" s="11"/>
    </row>
    <row r="16" spans="2:10" ht="13.5">
      <c r="B16" s="40"/>
      <c r="C16" s="14"/>
      <c r="D16" s="75" t="s">
        <v>44</v>
      </c>
      <c r="E16" s="13"/>
      <c r="F16" s="13"/>
      <c r="G16" s="16"/>
      <c r="H16" s="9"/>
      <c r="I16" s="10"/>
      <c r="J16" s="11"/>
    </row>
    <row r="17" spans="2:10" ht="13.5">
      <c r="B17" s="40"/>
      <c r="C17" s="15"/>
      <c r="D17" s="75" t="s">
        <v>45</v>
      </c>
      <c r="E17" s="13"/>
      <c r="F17" s="13"/>
      <c r="G17" s="16"/>
      <c r="H17" s="9"/>
      <c r="I17" s="10"/>
      <c r="J17" s="11"/>
    </row>
    <row r="18" spans="2:10" ht="13.5">
      <c r="B18" s="40"/>
      <c r="C18" s="37" t="s">
        <v>26</v>
      </c>
      <c r="D18" s="42"/>
      <c r="E18" s="13">
        <f>E19*E20</f>
        <v>0</v>
      </c>
      <c r="F18" s="13">
        <f>F19*F20</f>
        <v>0</v>
      </c>
      <c r="G18" s="9">
        <f>G19*G20</f>
        <v>0</v>
      </c>
      <c r="H18" s="9">
        <f>H19*H20</f>
        <v>0</v>
      </c>
      <c r="I18" s="10">
        <f>SUM(E18:H18)</f>
        <v>0</v>
      </c>
      <c r="J18" s="11"/>
    </row>
    <row r="19" spans="2:10" ht="13.5">
      <c r="B19" s="40"/>
      <c r="C19" s="14"/>
      <c r="D19" s="75" t="s">
        <v>44</v>
      </c>
      <c r="E19" s="13"/>
      <c r="F19" s="13"/>
      <c r="G19" s="16"/>
      <c r="H19" s="9"/>
      <c r="I19" s="10"/>
      <c r="J19" s="11"/>
    </row>
    <row r="20" spans="2:10" ht="13.5">
      <c r="B20" s="40"/>
      <c r="C20" s="15"/>
      <c r="D20" s="75" t="s">
        <v>45</v>
      </c>
      <c r="E20" s="13"/>
      <c r="F20" s="13"/>
      <c r="G20" s="16"/>
      <c r="H20" s="9"/>
      <c r="I20" s="10"/>
      <c r="J20" s="11"/>
    </row>
    <row r="21" spans="2:10" ht="13.5">
      <c r="B21" s="40"/>
      <c r="C21" s="37" t="s">
        <v>27</v>
      </c>
      <c r="D21" s="42"/>
      <c r="E21" s="13">
        <f>E22*E23</f>
        <v>0</v>
      </c>
      <c r="F21" s="13">
        <f>F22*F23</f>
        <v>0</v>
      </c>
      <c r="G21" s="9">
        <f>G22*G23</f>
        <v>0</v>
      </c>
      <c r="H21" s="9">
        <f>H22*H23</f>
        <v>0</v>
      </c>
      <c r="I21" s="10">
        <f>SUM(E21:H21)</f>
        <v>0</v>
      </c>
      <c r="J21" s="11"/>
    </row>
    <row r="22" spans="2:10" ht="13.5">
      <c r="B22" s="40"/>
      <c r="C22" s="14"/>
      <c r="D22" s="75" t="s">
        <v>44</v>
      </c>
      <c r="E22" s="13"/>
      <c r="F22" s="13"/>
      <c r="G22" s="16"/>
      <c r="H22" s="9"/>
      <c r="I22" s="10"/>
      <c r="J22" s="11"/>
    </row>
    <row r="23" spans="2:10" ht="13.5">
      <c r="B23" s="40"/>
      <c r="C23" s="15"/>
      <c r="D23" s="75" t="s">
        <v>45</v>
      </c>
      <c r="E23" s="13"/>
      <c r="F23" s="13"/>
      <c r="G23" s="16"/>
      <c r="H23" s="9"/>
      <c r="I23" s="10"/>
      <c r="J23" s="11"/>
    </row>
    <row r="24" spans="2:10" ht="13.5">
      <c r="B24" s="43"/>
      <c r="C24" s="37" t="s">
        <v>28</v>
      </c>
      <c r="D24" s="41"/>
      <c r="E24" s="13">
        <f>E25*E26</f>
        <v>0</v>
      </c>
      <c r="F24" s="13">
        <f>F25*F26</f>
        <v>0</v>
      </c>
      <c r="G24" s="13">
        <f>G25*G26</f>
        <v>0</v>
      </c>
      <c r="H24" s="13">
        <f>H25*H26</f>
        <v>0</v>
      </c>
      <c r="I24" s="10">
        <f>SUM(E24:H24)</f>
        <v>0</v>
      </c>
      <c r="J24" s="11"/>
    </row>
    <row r="25" spans="2:10" ht="13.5">
      <c r="B25" s="43"/>
      <c r="C25" s="12"/>
      <c r="D25" s="75" t="s">
        <v>44</v>
      </c>
      <c r="E25" s="13"/>
      <c r="F25" s="13"/>
      <c r="G25" s="13"/>
      <c r="H25" s="13"/>
      <c r="I25" s="10"/>
      <c r="J25" s="11"/>
    </row>
    <row r="26" spans="2:10" ht="13.5">
      <c r="B26" s="44"/>
      <c r="C26" s="17"/>
      <c r="D26" s="75" t="s">
        <v>45</v>
      </c>
      <c r="E26" s="13"/>
      <c r="F26" s="13"/>
      <c r="G26" s="13"/>
      <c r="H26" s="13"/>
      <c r="I26" s="10"/>
      <c r="J26" s="11"/>
    </row>
    <row r="27" spans="2:10" ht="13.5">
      <c r="B27" s="47" t="s">
        <v>29</v>
      </c>
      <c r="C27" s="48"/>
      <c r="D27" s="49"/>
      <c r="E27" s="50">
        <f>SUM(E28:E36)</f>
        <v>0</v>
      </c>
      <c r="F27" s="50">
        <f>SUM(F28:F36)</f>
        <v>0</v>
      </c>
      <c r="G27" s="50">
        <f>SUM(G28:G36)</f>
        <v>0</v>
      </c>
      <c r="H27" s="50">
        <f>SUM(H28:H36)</f>
        <v>0</v>
      </c>
      <c r="I27" s="51">
        <f>SUM(E27:H27)</f>
        <v>0</v>
      </c>
      <c r="J27" s="11"/>
    </row>
    <row r="28" spans="2:10" ht="13.5">
      <c r="B28" s="18"/>
      <c r="C28" s="96"/>
      <c r="D28" s="97"/>
      <c r="E28" s="13"/>
      <c r="F28" s="13"/>
      <c r="G28" s="13"/>
      <c r="H28" s="13"/>
      <c r="I28" s="19"/>
      <c r="J28" s="11"/>
    </row>
    <row r="29" spans="2:10" ht="13.5">
      <c r="B29" s="18"/>
      <c r="C29" s="96"/>
      <c r="D29" s="97"/>
      <c r="E29" s="13"/>
      <c r="F29" s="13"/>
      <c r="G29" s="13"/>
      <c r="H29" s="13"/>
      <c r="I29" s="19"/>
      <c r="J29" s="8"/>
    </row>
    <row r="30" spans="2:10" ht="13.5">
      <c r="B30" s="18"/>
      <c r="C30" s="96"/>
      <c r="D30" s="97"/>
      <c r="E30" s="13"/>
      <c r="F30" s="13"/>
      <c r="G30" s="13"/>
      <c r="H30" s="13"/>
      <c r="I30" s="19"/>
      <c r="J30" s="8"/>
    </row>
    <row r="31" spans="2:10" ht="13.5">
      <c r="B31" s="18"/>
      <c r="C31" s="96"/>
      <c r="D31" s="97"/>
      <c r="E31" s="13"/>
      <c r="F31" s="13"/>
      <c r="G31" s="13"/>
      <c r="H31" s="13"/>
      <c r="I31" s="19"/>
      <c r="J31" s="8"/>
    </row>
    <row r="32" spans="2:10" ht="13.5">
      <c r="B32" s="18"/>
      <c r="C32" s="96"/>
      <c r="D32" s="97"/>
      <c r="E32" s="13"/>
      <c r="F32" s="13"/>
      <c r="G32" s="13"/>
      <c r="H32" s="13"/>
      <c r="I32" s="19"/>
      <c r="J32" s="8"/>
    </row>
    <row r="33" spans="2:10" ht="13.5">
      <c r="B33" s="18"/>
      <c r="C33" s="96"/>
      <c r="D33" s="97"/>
      <c r="E33" s="13"/>
      <c r="F33" s="13"/>
      <c r="G33" s="13"/>
      <c r="H33" s="13"/>
      <c r="I33" s="19"/>
      <c r="J33" s="8"/>
    </row>
    <row r="34" spans="2:10" ht="13.5">
      <c r="B34" s="18"/>
      <c r="C34" s="96"/>
      <c r="D34" s="97"/>
      <c r="E34" s="13"/>
      <c r="F34" s="13"/>
      <c r="G34" s="13"/>
      <c r="H34" s="13"/>
      <c r="I34" s="19"/>
      <c r="J34" s="8"/>
    </row>
    <row r="35" spans="2:10" ht="13.5">
      <c r="B35" s="18"/>
      <c r="C35" s="96"/>
      <c r="D35" s="97"/>
      <c r="E35" s="13"/>
      <c r="F35" s="13"/>
      <c r="G35" s="13"/>
      <c r="H35" s="13"/>
      <c r="I35" s="19"/>
      <c r="J35" s="8"/>
    </row>
    <row r="36" spans="2:10" ht="14.25" thickBot="1">
      <c r="B36" s="18"/>
      <c r="C36" s="96"/>
      <c r="D36" s="97"/>
      <c r="E36" s="13"/>
      <c r="F36" s="13"/>
      <c r="G36" s="13"/>
      <c r="H36" s="13"/>
      <c r="I36" s="19"/>
      <c r="J36" s="8"/>
    </row>
    <row r="37" spans="2:10" ht="16.5" thickBot="1" thickTop="1">
      <c r="B37" s="98" t="s">
        <v>50</v>
      </c>
      <c r="C37" s="99"/>
      <c r="D37" s="100"/>
      <c r="E37" s="80">
        <f>E5+E27</f>
        <v>0</v>
      </c>
      <c r="F37" s="80">
        <f>F5+F27</f>
        <v>0</v>
      </c>
      <c r="G37" s="80">
        <f>G5+G27</f>
        <v>0</v>
      </c>
      <c r="H37" s="80">
        <f>H5+H27</f>
        <v>0</v>
      </c>
      <c r="I37" s="81">
        <f>SUM(E37:H37)</f>
        <v>0</v>
      </c>
      <c r="J37" s="20"/>
    </row>
    <row r="40" ht="14.25" thickBot="1">
      <c r="B40" t="s">
        <v>48</v>
      </c>
    </row>
    <row r="41" spans="2:10" ht="13.5">
      <c r="B41" s="101" t="s">
        <v>38</v>
      </c>
      <c r="C41" s="102"/>
      <c r="D41" s="102"/>
      <c r="E41" s="103"/>
      <c r="F41" s="76" t="s">
        <v>49</v>
      </c>
      <c r="G41" s="38"/>
      <c r="H41" s="38"/>
      <c r="I41" s="38"/>
      <c r="J41" s="39"/>
    </row>
    <row r="42" spans="2:10" ht="13.5">
      <c r="B42" s="52"/>
      <c r="C42" s="62" t="s">
        <v>22</v>
      </c>
      <c r="D42" s="63"/>
      <c r="E42" s="64"/>
      <c r="F42" s="21" t="s">
        <v>35</v>
      </c>
      <c r="G42" s="22"/>
      <c r="H42" s="22"/>
      <c r="I42" s="22"/>
      <c r="J42" s="23"/>
    </row>
    <row r="43" spans="2:10" ht="13.5">
      <c r="B43" s="53"/>
      <c r="C43" s="65" t="s">
        <v>31</v>
      </c>
      <c r="D43" s="66"/>
      <c r="E43" s="67"/>
      <c r="F43" s="24" t="s">
        <v>11</v>
      </c>
      <c r="G43" s="25"/>
      <c r="H43" s="25"/>
      <c r="I43" s="25"/>
      <c r="J43" s="26"/>
    </row>
    <row r="44" spans="2:10" ht="13.5">
      <c r="B44" s="53"/>
      <c r="C44" s="88" t="s">
        <v>24</v>
      </c>
      <c r="D44" s="89"/>
      <c r="E44" s="58"/>
      <c r="F44" s="24" t="s">
        <v>12</v>
      </c>
      <c r="G44" s="25"/>
      <c r="H44" s="25"/>
      <c r="I44" s="25"/>
      <c r="J44" s="26"/>
    </row>
    <row r="45" spans="2:10" ht="13.5">
      <c r="B45" s="53"/>
      <c r="C45" s="88" t="s">
        <v>32</v>
      </c>
      <c r="D45" s="89"/>
      <c r="E45" s="58"/>
      <c r="F45" s="24" t="s">
        <v>13</v>
      </c>
      <c r="G45" s="25"/>
      <c r="H45" s="25"/>
      <c r="I45" s="25"/>
      <c r="J45" s="26"/>
    </row>
    <row r="46" spans="2:10" ht="13.5">
      <c r="B46" s="53"/>
      <c r="C46" s="88" t="s">
        <v>33</v>
      </c>
      <c r="D46" s="89"/>
      <c r="E46" s="58"/>
      <c r="F46" s="24" t="s">
        <v>36</v>
      </c>
      <c r="G46" s="25"/>
      <c r="H46" s="25"/>
      <c r="I46" s="25"/>
      <c r="J46" s="26"/>
    </row>
    <row r="47" spans="2:10" ht="13.5">
      <c r="B47" s="53"/>
      <c r="C47" s="27" t="s">
        <v>27</v>
      </c>
      <c r="D47" s="28"/>
      <c r="E47" s="59"/>
      <c r="F47" s="27" t="s">
        <v>14</v>
      </c>
      <c r="G47" s="28"/>
      <c r="H47" s="28"/>
      <c r="I47" s="28"/>
      <c r="J47" s="29"/>
    </row>
    <row r="48" spans="2:10" ht="13.5">
      <c r="B48" s="54"/>
      <c r="C48" s="90" t="s">
        <v>34</v>
      </c>
      <c r="D48" s="91"/>
      <c r="E48" s="60"/>
      <c r="F48" s="30" t="s">
        <v>15</v>
      </c>
      <c r="G48" s="31"/>
      <c r="H48" s="31"/>
      <c r="I48" s="31"/>
      <c r="J48" s="32"/>
    </row>
    <row r="49" spans="2:10" ht="13.5" customHeight="1">
      <c r="B49" s="92" t="s">
        <v>39</v>
      </c>
      <c r="C49" s="93"/>
      <c r="D49" s="93"/>
      <c r="E49" s="94"/>
      <c r="F49" s="72" t="s">
        <v>43</v>
      </c>
      <c r="G49" s="73"/>
      <c r="H49" s="73"/>
      <c r="I49" s="73"/>
      <c r="J49" s="74"/>
    </row>
    <row r="50" spans="2:10" ht="13.5" customHeight="1">
      <c r="B50" s="77"/>
      <c r="C50" s="95" t="s">
        <v>46</v>
      </c>
      <c r="D50" s="87"/>
      <c r="E50" s="68"/>
      <c r="F50" s="69" t="s">
        <v>47</v>
      </c>
      <c r="G50" s="70"/>
      <c r="H50" s="70"/>
      <c r="I50" s="78"/>
      <c r="J50" s="79"/>
    </row>
    <row r="51" spans="2:10" ht="13.5">
      <c r="B51" s="53"/>
      <c r="C51" s="86" t="s">
        <v>2</v>
      </c>
      <c r="D51" s="87"/>
      <c r="E51" s="68"/>
      <c r="F51" s="69" t="s">
        <v>16</v>
      </c>
      <c r="G51" s="70"/>
      <c r="H51" s="70"/>
      <c r="I51" s="70"/>
      <c r="J51" s="71"/>
    </row>
    <row r="52" spans="2:10" ht="13.5">
      <c r="B52" s="53"/>
      <c r="C52" s="82" t="s">
        <v>3</v>
      </c>
      <c r="D52" s="83"/>
      <c r="E52" s="58"/>
      <c r="F52" s="24" t="s">
        <v>17</v>
      </c>
      <c r="G52" s="25"/>
      <c r="H52" s="25"/>
      <c r="I52" s="25"/>
      <c r="J52" s="26"/>
    </row>
    <row r="53" spans="2:10" ht="13.5">
      <c r="B53" s="53"/>
      <c r="C53" s="82" t="s">
        <v>4</v>
      </c>
      <c r="D53" s="83"/>
      <c r="E53" s="58"/>
      <c r="F53" s="24" t="s">
        <v>18</v>
      </c>
      <c r="G53" s="25"/>
      <c r="H53" s="25"/>
      <c r="I53" s="25"/>
      <c r="J53" s="26"/>
    </row>
    <row r="54" spans="2:10" ht="13.5">
      <c r="B54" s="53"/>
      <c r="C54" s="82" t="s">
        <v>5</v>
      </c>
      <c r="D54" s="83"/>
      <c r="E54" s="58"/>
      <c r="F54" s="24" t="s">
        <v>40</v>
      </c>
      <c r="G54" s="25"/>
      <c r="H54" s="25"/>
      <c r="I54" s="25"/>
      <c r="J54" s="26"/>
    </row>
    <row r="55" spans="2:10" ht="13.5">
      <c r="B55" s="53"/>
      <c r="C55" s="82" t="s">
        <v>6</v>
      </c>
      <c r="D55" s="83"/>
      <c r="E55" s="58"/>
      <c r="F55" s="24" t="s">
        <v>19</v>
      </c>
      <c r="G55" s="25"/>
      <c r="H55" s="25"/>
      <c r="I55" s="25"/>
      <c r="J55" s="26"/>
    </row>
    <row r="56" spans="2:10" ht="13.5">
      <c r="B56" s="53"/>
      <c r="C56" s="82" t="s">
        <v>7</v>
      </c>
      <c r="D56" s="83"/>
      <c r="E56" s="58"/>
      <c r="F56" s="24" t="s">
        <v>42</v>
      </c>
      <c r="G56" s="25"/>
      <c r="H56" s="25"/>
      <c r="I56" s="25"/>
      <c r="J56" s="26"/>
    </row>
    <row r="57" spans="2:10" ht="13.5">
      <c r="B57" s="53"/>
      <c r="C57" s="82" t="s">
        <v>8</v>
      </c>
      <c r="D57" s="83"/>
      <c r="E57" s="58"/>
      <c r="F57" s="24" t="s">
        <v>20</v>
      </c>
      <c r="G57" s="25"/>
      <c r="H57" s="25"/>
      <c r="I57" s="25"/>
      <c r="J57" s="26"/>
    </row>
    <row r="58" spans="2:10" ht="13.5">
      <c r="B58" s="53"/>
      <c r="C58" s="36" t="s">
        <v>9</v>
      </c>
      <c r="D58" s="25"/>
      <c r="E58" s="67"/>
      <c r="F58" s="24" t="s">
        <v>21</v>
      </c>
      <c r="G58" s="25"/>
      <c r="H58" s="25"/>
      <c r="I58" s="25"/>
      <c r="J58" s="26"/>
    </row>
    <row r="59" spans="2:10" ht="14.25" thickBot="1">
      <c r="B59" s="55"/>
      <c r="C59" s="84" t="s">
        <v>10</v>
      </c>
      <c r="D59" s="85"/>
      <c r="E59" s="61"/>
      <c r="F59" s="33" t="s">
        <v>41</v>
      </c>
      <c r="G59" s="34"/>
      <c r="H59" s="34"/>
      <c r="I59" s="34"/>
      <c r="J59" s="35"/>
    </row>
  </sheetData>
  <sheetProtection/>
  <mergeCells count="32">
    <mergeCell ref="C57:D57"/>
    <mergeCell ref="C59:D59"/>
    <mergeCell ref="C54:D54"/>
    <mergeCell ref="C55:D55"/>
    <mergeCell ref="C56:D56"/>
    <mergeCell ref="C33:D33"/>
    <mergeCell ref="C46:D46"/>
    <mergeCell ref="B41:E41"/>
    <mergeCell ref="B49:E49"/>
    <mergeCell ref="C51:D51"/>
    <mergeCell ref="C52:D52"/>
    <mergeCell ref="C53:D53"/>
    <mergeCell ref="C48:D48"/>
    <mergeCell ref="C50:D50"/>
    <mergeCell ref="C44:D44"/>
    <mergeCell ref="C45:D45"/>
    <mergeCell ref="C36:D36"/>
    <mergeCell ref="B37:D37"/>
    <mergeCell ref="I2:I3"/>
    <mergeCell ref="H2:H3"/>
    <mergeCell ref="C28:D28"/>
    <mergeCell ref="C29:D29"/>
    <mergeCell ref="C30:D30"/>
    <mergeCell ref="G2:G3"/>
    <mergeCell ref="C34:D34"/>
    <mergeCell ref="C31:D31"/>
    <mergeCell ref="B2:D3"/>
    <mergeCell ref="E2:E3"/>
    <mergeCell ref="F2:F3"/>
    <mergeCell ref="C32:D32"/>
    <mergeCell ref="J2:J3"/>
    <mergeCell ref="C35:D35"/>
  </mergeCells>
  <printOptions/>
  <pageMargins left="0.4330708661417323" right="0.31496062992125984" top="0.7480314960629921" bottom="0.2755905511811024" header="0.3937007874015748" footer="0.1968503937007874"/>
  <pageSetup horizontalDpi="600" verticalDpi="600" orientation="portrait" paperSize="9" r:id="rId1"/>
  <headerFooter alignWithMargins="0">
    <oddHeader>&amp;C積算内訳書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　麻希子</cp:lastModifiedBy>
  <cp:lastPrinted>2023-04-03T10:02:39Z</cp:lastPrinted>
  <dcterms:created xsi:type="dcterms:W3CDTF">2008-06-26T12:50:28Z</dcterms:created>
  <dcterms:modified xsi:type="dcterms:W3CDTF">2023-04-03T10:02:46Z</dcterms:modified>
  <cp:category/>
  <cp:version/>
  <cp:contentType/>
  <cp:contentStatus/>
</cp:coreProperties>
</file>